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yidong_zhang_sde_ok_gov/Documents/Python/GradeGrid/12142021/"/>
    </mc:Choice>
  </mc:AlternateContent>
  <xr:revisionPtr revIDLastSave="3" documentId="8_{B792CC73-FE5E-45AC-AB29-A41D87DC9F22}" xr6:coauthVersionLast="46" xr6:coauthVersionMax="46" xr10:uidLastSave="{D19DF0CD-1D2C-40B9-9E50-BA545D331587}"/>
  <bookViews>
    <workbookView xWindow="-120" yWindow="-120" windowWidth="29040" windowHeight="15840" xr2:uid="{99E67117-7145-4188-8D2B-71E9638CB6C5}"/>
  </bookViews>
  <sheets>
    <sheet name="STATE-Public Percentages" sheetId="2" r:id="rId1"/>
  </sheets>
  <definedNames>
    <definedName name="_xlnm.Print_Area" localSheetId="0">'STATE-Public Percentages'!$A$3:$Q$21</definedName>
    <definedName name="_xlnm.Print_Titles" localSheetId="0">'STATE-Public Percentages'!#REF!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F3" i="2"/>
  <c r="H3" i="2"/>
  <c r="J3" i="2"/>
  <c r="L3" i="2"/>
  <c r="N3" i="2"/>
  <c r="P3" i="2"/>
  <c r="D4" i="2"/>
  <c r="F4" i="2"/>
  <c r="H4" i="2"/>
  <c r="J4" i="2"/>
  <c r="L4" i="2"/>
  <c r="N4" i="2"/>
  <c r="P4" i="2"/>
  <c r="D5" i="2"/>
  <c r="F5" i="2"/>
  <c r="H5" i="2"/>
  <c r="J5" i="2"/>
  <c r="L5" i="2"/>
  <c r="N5" i="2"/>
  <c r="P5" i="2"/>
  <c r="D6" i="2"/>
  <c r="F6" i="2"/>
  <c r="H6" i="2"/>
  <c r="J6" i="2"/>
  <c r="L6" i="2"/>
  <c r="N6" i="2"/>
  <c r="P6" i="2"/>
  <c r="D7" i="2"/>
  <c r="F7" i="2"/>
  <c r="H7" i="2"/>
  <c r="J7" i="2"/>
  <c r="L7" i="2"/>
  <c r="N7" i="2"/>
  <c r="P7" i="2"/>
  <c r="D8" i="2"/>
  <c r="F8" i="2"/>
  <c r="H8" i="2"/>
  <c r="J8" i="2"/>
  <c r="L8" i="2"/>
  <c r="N8" i="2"/>
  <c r="P8" i="2"/>
  <c r="D9" i="2"/>
  <c r="F9" i="2"/>
  <c r="H9" i="2"/>
  <c r="J9" i="2"/>
  <c r="L9" i="2"/>
  <c r="N9" i="2"/>
  <c r="P9" i="2"/>
  <c r="D10" i="2"/>
  <c r="F10" i="2"/>
  <c r="H10" i="2"/>
  <c r="J10" i="2"/>
  <c r="L10" i="2"/>
  <c r="N10" i="2"/>
  <c r="P10" i="2"/>
  <c r="D11" i="2"/>
  <c r="F11" i="2"/>
  <c r="H11" i="2"/>
  <c r="J11" i="2"/>
  <c r="L11" i="2"/>
  <c r="N11" i="2"/>
  <c r="P11" i="2"/>
  <c r="D12" i="2"/>
  <c r="F12" i="2"/>
  <c r="H12" i="2"/>
  <c r="J12" i="2"/>
  <c r="L12" i="2"/>
  <c r="N12" i="2"/>
  <c r="P12" i="2"/>
  <c r="D13" i="2"/>
  <c r="F13" i="2"/>
  <c r="H13" i="2"/>
  <c r="J13" i="2"/>
  <c r="L13" i="2"/>
  <c r="N13" i="2"/>
  <c r="P13" i="2"/>
  <c r="D14" i="2"/>
  <c r="F14" i="2"/>
  <c r="H14" i="2"/>
  <c r="J14" i="2"/>
  <c r="L14" i="2"/>
  <c r="N14" i="2"/>
  <c r="P14" i="2"/>
  <c r="D15" i="2"/>
  <c r="F15" i="2"/>
  <c r="H15" i="2"/>
  <c r="J15" i="2"/>
  <c r="L15" i="2"/>
  <c r="N15" i="2"/>
  <c r="P15" i="2"/>
  <c r="D16" i="2"/>
  <c r="F16" i="2"/>
  <c r="H16" i="2"/>
  <c r="J16" i="2"/>
  <c r="L16" i="2"/>
  <c r="N16" i="2"/>
  <c r="P16" i="2"/>
  <c r="D17" i="2"/>
  <c r="F17" i="2"/>
  <c r="H17" i="2"/>
  <c r="J17" i="2"/>
  <c r="L17" i="2"/>
  <c r="N17" i="2"/>
  <c r="P17" i="2"/>
  <c r="D18" i="2"/>
  <c r="F18" i="2"/>
  <c r="H18" i="2"/>
  <c r="J18" i="2"/>
  <c r="L18" i="2"/>
  <c r="N18" i="2"/>
  <c r="P18" i="2"/>
  <c r="D19" i="2"/>
  <c r="F19" i="2"/>
  <c r="H19" i="2"/>
  <c r="J19" i="2"/>
  <c r="L19" i="2"/>
  <c r="N19" i="2"/>
  <c r="P19" i="2"/>
  <c r="D20" i="2"/>
  <c r="F20" i="2"/>
  <c r="H20" i="2"/>
  <c r="J20" i="2"/>
  <c r="L20" i="2"/>
  <c r="N20" i="2"/>
  <c r="P20" i="2"/>
  <c r="D21" i="2"/>
  <c r="F21" i="2"/>
  <c r="H21" i="2"/>
  <c r="J21" i="2"/>
  <c r="L21" i="2"/>
  <c r="N21" i="2"/>
  <c r="P21" i="2"/>
  <c r="C22" i="2"/>
  <c r="D22" i="2" s="1"/>
  <c r="E22" i="2"/>
  <c r="G22" i="2"/>
  <c r="I22" i="2"/>
  <c r="J22" i="2" s="1"/>
  <c r="K22" i="2"/>
  <c r="L22" i="2" s="1"/>
  <c r="M22" i="2"/>
  <c r="O22" i="2"/>
  <c r="Q22" i="2"/>
  <c r="P22" i="2" l="1"/>
  <c r="H22" i="2"/>
  <c r="F22" i="2"/>
  <c r="N22" i="2"/>
</calcChain>
</file>

<file path=xl/sharedStrings.xml><?xml version="1.0" encoding="utf-8"?>
<sst xmlns="http://schemas.openxmlformats.org/spreadsheetml/2006/main" count="54" uniqueCount="43">
  <si>
    <t>Hispanic</t>
  </si>
  <si>
    <t>Percentage of Hispanic</t>
  </si>
  <si>
    <t>Native American or Alaskan Native   (Non-Hispanic)</t>
  </si>
  <si>
    <t>Percentage of Native American or Alaskan Native   (Non-Hispanic)</t>
  </si>
  <si>
    <t>Asian    (Non-Hispanic)</t>
  </si>
  <si>
    <t>Percentage of Asian    (Non-Hispanic)</t>
  </si>
  <si>
    <t>Black    (Non-Hispanic)</t>
  </si>
  <si>
    <t>Percentage of Black    (Non-Hispanic)</t>
  </si>
  <si>
    <t>Hawaiian or Pacific Islander   (Non-Hispanic)</t>
  </si>
  <si>
    <t>Percentage of Hawaiian or Pacific Islander   (Non-Hispanic)</t>
  </si>
  <si>
    <t>White   (Non-Hispanic)</t>
  </si>
  <si>
    <t>Percentage of White   (Non-Hispanic)</t>
  </si>
  <si>
    <t>Two_or  More_Races   (Non-Hispanic)</t>
  </si>
  <si>
    <t>Percentage of Two_or  More_Races   (Non-Hispanic)</t>
  </si>
  <si>
    <t>TOTAL</t>
  </si>
  <si>
    <t>3H</t>
  </si>
  <si>
    <t>Pre-Kindergarten, 3-year-olds (half day)</t>
  </si>
  <si>
    <t>3F</t>
  </si>
  <si>
    <t>Pre-Kindergarten, 3-year-olds (full day)</t>
  </si>
  <si>
    <t>PH</t>
  </si>
  <si>
    <t>Pre-Kindergarten, 4-year-olds (half day)</t>
  </si>
  <si>
    <t>PF</t>
  </si>
  <si>
    <t>Pre-Kindergarten, 4-year-olds (full day)</t>
  </si>
  <si>
    <t>KH</t>
  </si>
  <si>
    <t>Kindergarten (half day)</t>
  </si>
  <si>
    <t>KF</t>
  </si>
  <si>
    <t>Kindergarten (full day)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</si>
  <si>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</si>
  <si>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</si>
  <si>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</si>
  <si>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</si>
  <si>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</si>
  <si>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</si>
  <si>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</si>
  <si>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</si>
  <si>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</si>
  <si>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</si>
  <si>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</si>
  <si>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OH</t>
  </si>
  <si>
    <t>Out-of-Home placement</t>
  </si>
  <si>
    <t>Grade Code</t>
  </si>
  <si>
    <t>Grade</t>
  </si>
  <si>
    <r>
      <rPr>
        <b/>
        <i/>
        <sz val="14"/>
        <color indexed="10"/>
        <rFont val="Times New Roman"/>
        <family val="1"/>
      </rPr>
      <t xml:space="preserve">FY21-22  </t>
    </r>
    <r>
      <rPr>
        <i/>
        <sz val="10"/>
        <color indexed="10"/>
        <rFont val="Times New Roman"/>
        <family val="1"/>
      </rPr>
      <t xml:space="preserve">(national data collection on October 1, 2021 )  </t>
    </r>
    <r>
      <rPr>
        <b/>
        <i/>
        <sz val="11"/>
        <color indexed="10"/>
        <rFont val="Times New Roman"/>
        <family val="1"/>
      </rPr>
      <t xml:space="preserve">student enrollment (head count)  </t>
    </r>
    <r>
      <rPr>
        <b/>
        <i/>
        <sz val="11"/>
        <rFont val="Times New Roman"/>
        <family val="1"/>
      </rPr>
      <t xml:space="preserve"> from the WAVE Student Information System (aggregates from student-level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</si>
</sst>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2"/>
    </font>
    <font>
      <b/>
      <sz val="8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5" fillId="0" borderId="0" xfId="1"/>
    <xf numFmtId="3" fontId="3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3" fontId="1" fillId="0" borderId="0" xfId="1" applyNumberFormat="1" applyFont="1" applyAlignment="1">
      <alignment horizontal="center"/>
    </xf>
    <xf numFmtId="0" fontId="4" fillId="0" borderId="0" xfId="1" applyFont="1" applyAlignment="1">
      <alignment horizontal="center" wrapText="1"/>
    </xf>
    <xf numFmtId="0" fontId="3" fillId="0" borderId="0" xfId="1" applyFont="1"/>
    <xf numFmtId="3" fontId="3" fillId="0" borderId="0" xfId="1" applyNumberFormat="1" applyFont="1" applyAlignment="1">
      <alignment horizontal="center" wrapText="1"/>
    </xf>
    <xf numFmtId="0" fontId="6" fillId="0" borderId="0" xfId="1" applyFont="1"/>
    <xf numFmtId="10" fontId="7" fillId="2" borderId="0" xfId="0" applyNumberFormat="1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 xr:uid="{772C7C0E-F343-431E-BA6E-D74727B3D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2FE0-7146-418A-BFBE-7DB0404EA849}">
  <dimension ref="A1:Q22"/>
  <sheetViews>
    <sheetView tabSelected="1" zoomScaleNormal="100" workbookViewId="0">
      <selection activeCell="A2" sqref="A2"/>
    </sheetView>
  </sheetViews>
  <sheetFormatPr defaultRowHeight="11.25" x14ac:dyDescent="0.2"/>
  <cols>
    <col min="1" max="1" width="11" style="5" bestFit="1" customWidth="1"/>
    <col min="2" max="2" width="37.28515625" style="5" bestFit="1" customWidth="1"/>
    <col min="3" max="3" width="7.85546875" style="4" bestFit="1" customWidth="1"/>
    <col min="4" max="4" width="9.7109375" style="3" customWidth="1"/>
    <col min="5" max="5" width="14.140625" style="4" bestFit="1" customWidth="1"/>
    <col min="6" max="6" width="14.5703125" style="3" customWidth="1"/>
    <col min="7" max="7" width="9.42578125" style="4" customWidth="1"/>
    <col min="8" max="8" width="9.42578125" style="3" bestFit="1" customWidth="1"/>
    <col min="9" max="9" width="10.140625" style="4" customWidth="1"/>
    <col min="10" max="10" width="9.42578125" style="3" bestFit="1" customWidth="1"/>
    <col min="11" max="11" width="10.28515625" style="4" bestFit="1" customWidth="1"/>
    <col min="12" max="12" width="12.85546875" style="3" bestFit="1" customWidth="1"/>
    <col min="13" max="13" width="9.42578125" style="4" customWidth="1"/>
    <col min="14" max="14" width="9.42578125" style="3" bestFit="1" customWidth="1"/>
    <col min="15" max="15" width="11.140625" style="4" customWidth="1"/>
    <col min="16" max="16" width="12.85546875" style="3" bestFit="1" customWidth="1"/>
    <col min="17" max="17" width="10.28515625" style="2" customWidth="1"/>
    <col min="18" max="16384" width="9.140625" style="1"/>
  </cols>
  <sheetData>
    <row r="1" spans="1:17" customFormat="1" ht="30.6" customHeight="1" x14ac:dyDescent="0.25">
      <c r="A1" s="9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6" customFormat="1" ht="54" customHeight="1" x14ac:dyDescent="0.2">
      <c r="A2" s="11" t="s">
        <v>40</v>
      </c>
      <c r="B2" s="12" t="s">
        <v>41</v>
      </c>
      <c r="C2" s="13" t="s">
        <v>0</v>
      </c>
      <c r="D2" s="14" t="s">
        <v>1</v>
      </c>
      <c r="E2" s="13" t="s">
        <v>2</v>
      </c>
      <c r="F2" s="14" t="s">
        <v>3</v>
      </c>
      <c r="G2" s="13" t="s">
        <v>4</v>
      </c>
      <c r="H2" s="14" t="s">
        <v>5</v>
      </c>
      <c r="I2" s="13" t="s">
        <v>6</v>
      </c>
      <c r="J2" s="14" t="s">
        <v>7</v>
      </c>
      <c r="K2" s="13" t="s">
        <v>8</v>
      </c>
      <c r="L2" s="14" t="s">
        <v>9</v>
      </c>
      <c r="M2" s="13" t="s">
        <v>10</v>
      </c>
      <c r="N2" s="14" t="s">
        <v>11</v>
      </c>
      <c r="O2" s="13" t="s">
        <v>12</v>
      </c>
      <c r="P2" s="14" t="s">
        <v>13</v>
      </c>
      <c r="Q2" s="15" t="s">
        <v>14</v>
      </c>
    </row>
    <row r="3" spans="1:17" ht="13.9" customHeight="1" x14ac:dyDescent="0.2">
      <c r="A3" s="7" t="s">
        <v>15</v>
      </c>
      <c r="B3" s="7" t="s">
        <v>16</v>
      </c>
      <c r="C3" s="1">
        <v>34</v>
      </c>
      <c r="D3" s="3">
        <f t="shared" ref="D3:D22" si="0">C3/$Q3</f>
        <v>0.11805555555555555</v>
      </c>
      <c r="E3" s="1">
        <v>22</v>
      </c>
      <c r="F3" s="3">
        <f t="shared" ref="F3:F22" si="1">E3/$Q3</f>
        <v>7.6388888888888895E-2</v>
      </c>
      <c r="G3" s="1">
        <v>8</v>
      </c>
      <c r="H3" s="3">
        <f t="shared" ref="H3:H22" si="2">G3/$Q3</f>
        <v>2.7777777777777776E-2</v>
      </c>
      <c r="I3" s="1">
        <v>24</v>
      </c>
      <c r="J3" s="3">
        <f t="shared" ref="J3:J22" si="3">I3/$Q3</f>
        <v>8.3333333333333329E-2</v>
      </c>
      <c r="K3" s="1">
        <v>1</v>
      </c>
      <c r="L3" s="3">
        <f t="shared" ref="L3:L22" si="4">K3/$Q3</f>
        <v>3.472222222222222E-3</v>
      </c>
      <c r="M3" s="1">
        <v>168</v>
      </c>
      <c r="N3" s="3">
        <f t="shared" ref="N3:N22" si="5">M3/$Q3</f>
        <v>0.58333333333333337</v>
      </c>
      <c r="O3" s="1">
        <v>31</v>
      </c>
      <c r="P3" s="3">
        <f t="shared" ref="P3:P22" si="6">O3/$Q3</f>
        <v>0.1076388888888889</v>
      </c>
      <c r="Q3" s="2">
        <v>288</v>
      </c>
    </row>
    <row r="4" spans="1:17" ht="13.9" customHeight="1" x14ac:dyDescent="0.2">
      <c r="A4" s="7" t="s">
        <v>17</v>
      </c>
      <c r="B4" s="7" t="s">
        <v>18</v>
      </c>
      <c r="C4" s="1">
        <v>158</v>
      </c>
      <c r="D4" s="3">
        <f t="shared" si="0"/>
        <v>0.10654079568442347</v>
      </c>
      <c r="E4" s="1">
        <v>314</v>
      </c>
      <c r="F4" s="3">
        <f t="shared" si="1"/>
        <v>0.21173297370195548</v>
      </c>
      <c r="G4" s="1">
        <v>17</v>
      </c>
      <c r="H4" s="3">
        <f t="shared" si="2"/>
        <v>1.1463250168577209E-2</v>
      </c>
      <c r="I4" s="1">
        <v>68</v>
      </c>
      <c r="J4" s="3">
        <f t="shared" si="3"/>
        <v>4.5853000674308836E-2</v>
      </c>
      <c r="K4" s="1">
        <v>1</v>
      </c>
      <c r="L4" s="3">
        <f t="shared" si="4"/>
        <v>6.7430883344571813E-4</v>
      </c>
      <c r="M4" s="1">
        <v>741</v>
      </c>
      <c r="N4" s="3">
        <f t="shared" si="5"/>
        <v>0.49966284558327712</v>
      </c>
      <c r="O4" s="1">
        <v>184</v>
      </c>
      <c r="P4" s="3">
        <f t="shared" si="6"/>
        <v>0.12407282535401214</v>
      </c>
      <c r="Q4" s="2">
        <v>1483</v>
      </c>
    </row>
    <row r="5" spans="1:17" ht="13.9" customHeight="1" x14ac:dyDescent="0.2">
      <c r="A5" s="7" t="s">
        <v>19</v>
      </c>
      <c r="B5" s="7" t="s">
        <v>20</v>
      </c>
      <c r="C5" s="1">
        <v>585</v>
      </c>
      <c r="D5" s="3">
        <f t="shared" si="0"/>
        <v>0.20982783357245338</v>
      </c>
      <c r="E5" s="1">
        <v>167</v>
      </c>
      <c r="F5" s="3">
        <f t="shared" si="1"/>
        <v>5.9899569583931132E-2</v>
      </c>
      <c r="G5" s="1">
        <v>85</v>
      </c>
      <c r="H5" s="3">
        <f t="shared" si="2"/>
        <v>3.048780487804878E-2</v>
      </c>
      <c r="I5" s="1">
        <v>107</v>
      </c>
      <c r="J5" s="3">
        <f t="shared" si="3"/>
        <v>3.837876614060258E-2</v>
      </c>
      <c r="K5" s="1">
        <v>2</v>
      </c>
      <c r="L5" s="3">
        <f t="shared" si="4"/>
        <v>7.173601147776184E-4</v>
      </c>
      <c r="M5" s="1">
        <v>1484</v>
      </c>
      <c r="N5" s="3">
        <f t="shared" si="5"/>
        <v>0.53228120516499278</v>
      </c>
      <c r="O5" s="1">
        <v>358</v>
      </c>
      <c r="P5" s="3">
        <f t="shared" si="6"/>
        <v>0.1284074605451937</v>
      </c>
      <c r="Q5" s="2">
        <v>2788</v>
      </c>
    </row>
    <row r="6" spans="1:17" ht="13.9" customHeight="1" x14ac:dyDescent="0.2">
      <c r="A6" s="7" t="s">
        <v>21</v>
      </c>
      <c r="B6" s="7" t="s">
        <v>22</v>
      </c>
      <c r="C6" s="1">
        <v>6617</v>
      </c>
      <c r="D6" s="3">
        <f t="shared" si="0"/>
        <v>0.19781172461211921</v>
      </c>
      <c r="E6" s="1">
        <v>3770</v>
      </c>
      <c r="F6" s="3">
        <f t="shared" si="1"/>
        <v>0.11270216137036262</v>
      </c>
      <c r="G6" s="1">
        <v>638</v>
      </c>
      <c r="H6" s="3">
        <f t="shared" si="2"/>
        <v>1.9072673462676749E-2</v>
      </c>
      <c r="I6" s="1">
        <v>2505</v>
      </c>
      <c r="J6" s="3">
        <f t="shared" si="3"/>
        <v>7.4885653642641478E-2</v>
      </c>
      <c r="K6" s="1">
        <v>91</v>
      </c>
      <c r="L6" s="3">
        <f t="shared" si="4"/>
        <v>2.7203969985949597E-3</v>
      </c>
      <c r="M6" s="1">
        <v>14994</v>
      </c>
      <c r="N6" s="3">
        <f t="shared" si="5"/>
        <v>0.44823772084541569</v>
      </c>
      <c r="O6" s="1">
        <v>4836</v>
      </c>
      <c r="P6" s="3">
        <f t="shared" si="6"/>
        <v>0.1445696690681893</v>
      </c>
      <c r="Q6" s="2">
        <v>33451</v>
      </c>
    </row>
    <row r="7" spans="1:17" ht="13.9" customHeight="1" x14ac:dyDescent="0.2">
      <c r="A7" s="7" t="s">
        <v>23</v>
      </c>
      <c r="B7" s="7" t="s">
        <v>24</v>
      </c>
      <c r="C7" s="1">
        <v>10</v>
      </c>
      <c r="D7" s="3">
        <f t="shared" si="0"/>
        <v>0.17543859649122806</v>
      </c>
      <c r="E7" s="1">
        <v>4</v>
      </c>
      <c r="F7" s="3">
        <f t="shared" si="1"/>
        <v>7.0175438596491224E-2</v>
      </c>
      <c r="G7" s="1">
        <v>2</v>
      </c>
      <c r="H7" s="3">
        <f t="shared" si="2"/>
        <v>3.5087719298245612E-2</v>
      </c>
      <c r="I7" s="1">
        <v>1</v>
      </c>
      <c r="J7" s="3">
        <f t="shared" si="3"/>
        <v>1.7543859649122806E-2</v>
      </c>
      <c r="K7" s="1">
        <v>0</v>
      </c>
      <c r="L7" s="3">
        <f t="shared" si="4"/>
        <v>0</v>
      </c>
      <c r="M7" s="1">
        <v>34</v>
      </c>
      <c r="N7" s="3">
        <f t="shared" si="5"/>
        <v>0.59649122807017541</v>
      </c>
      <c r="O7" s="1">
        <v>6</v>
      </c>
      <c r="P7" s="3">
        <f t="shared" si="6"/>
        <v>0.10526315789473684</v>
      </c>
      <c r="Q7" s="2">
        <v>57</v>
      </c>
    </row>
    <row r="8" spans="1:17" ht="13.9" customHeight="1" x14ac:dyDescent="0.2">
      <c r="A8" s="7" t="s">
        <v>25</v>
      </c>
      <c r="B8" s="7" t="s">
        <v>26</v>
      </c>
      <c r="C8" s="1">
        <v>9823</v>
      </c>
      <c r="D8" s="3">
        <f t="shared" si="0"/>
        <v>0.19179927755540369</v>
      </c>
      <c r="E8" s="1">
        <v>5563</v>
      </c>
      <c r="F8" s="3">
        <f t="shared" si="1"/>
        <v>0.10862052133164112</v>
      </c>
      <c r="G8" s="1">
        <v>1070</v>
      </c>
      <c r="H8" s="3">
        <f t="shared" si="2"/>
        <v>2.0892316704090599E-2</v>
      </c>
      <c r="I8" s="1">
        <v>3868</v>
      </c>
      <c r="J8" s="3">
        <f t="shared" si="3"/>
        <v>7.5524748608806008E-2</v>
      </c>
      <c r="K8" s="1">
        <v>244</v>
      </c>
      <c r="L8" s="3">
        <f t="shared" si="4"/>
        <v>4.7642292297178559E-3</v>
      </c>
      <c r="M8" s="1">
        <v>23426</v>
      </c>
      <c r="N8" s="3">
        <f t="shared" si="5"/>
        <v>0.45740505711217416</v>
      </c>
      <c r="O8" s="1">
        <v>7221</v>
      </c>
      <c r="P8" s="3">
        <f t="shared" si="6"/>
        <v>0.14099384945816656</v>
      </c>
      <c r="Q8" s="2">
        <v>51215</v>
      </c>
    </row>
    <row r="9" spans="1:17" ht="13.9" customHeight="1" x14ac:dyDescent="0.2">
      <c r="A9" s="7" t="s">
        <v>27</v>
      </c>
      <c r="B9" s="7" t="s">
        <v>27</v>
      </c>
      <c r="C9" s="1">
        <v>10014</v>
      </c>
      <c r="D9" s="3">
        <f t="shared" si="0"/>
        <v>0.1945259231919812</v>
      </c>
      <c r="E9" s="1">
        <v>5654</v>
      </c>
      <c r="F9" s="3">
        <f t="shared" si="1"/>
        <v>0.1098311933021232</v>
      </c>
      <c r="G9" s="1">
        <v>1134</v>
      </c>
      <c r="H9" s="3">
        <f t="shared" si="2"/>
        <v>2.2028399930068571E-2</v>
      </c>
      <c r="I9" s="1">
        <v>3924</v>
      </c>
      <c r="J9" s="3">
        <f t="shared" si="3"/>
        <v>7.6225256900872201E-2</v>
      </c>
      <c r="K9" s="1">
        <v>211</v>
      </c>
      <c r="L9" s="3">
        <f t="shared" si="4"/>
        <v>4.0987587171467978E-3</v>
      </c>
      <c r="M9" s="1">
        <v>23360</v>
      </c>
      <c r="N9" s="3">
        <f t="shared" si="5"/>
        <v>0.45377726840070709</v>
      </c>
      <c r="O9" s="1">
        <v>7182</v>
      </c>
      <c r="P9" s="3">
        <f t="shared" si="6"/>
        <v>0.13951319955710095</v>
      </c>
      <c r="Q9" s="2">
        <v>51479</v>
      </c>
    </row>
    <row r="10" spans="1:17" ht="13.9" customHeight="1" x14ac:dyDescent="0.2">
      <c r="A10" s="7" t="s">
        <v>28</v>
      </c>
      <c r="B10" s="7" t="s">
        <v>28</v>
      </c>
      <c r="C10" s="1">
        <v>9781</v>
      </c>
      <c r="D10" s="3">
        <f t="shared" si="0"/>
        <v>0.19404435979843671</v>
      </c>
      <c r="E10" s="1">
        <v>5491</v>
      </c>
      <c r="F10" s="3">
        <f t="shared" si="1"/>
        <v>0.10893544419315161</v>
      </c>
      <c r="G10" s="1">
        <v>1122</v>
      </c>
      <c r="H10" s="3">
        <f t="shared" si="2"/>
        <v>2.2259254850613024E-2</v>
      </c>
      <c r="I10" s="1">
        <v>3933</v>
      </c>
      <c r="J10" s="3">
        <f t="shared" si="3"/>
        <v>7.8026425425544582E-2</v>
      </c>
      <c r="K10" s="1">
        <v>248</v>
      </c>
      <c r="L10" s="3">
        <f t="shared" si="4"/>
        <v>4.9200492004920051E-3</v>
      </c>
      <c r="M10" s="1">
        <v>22995</v>
      </c>
      <c r="N10" s="3">
        <f t="shared" si="5"/>
        <v>0.45619569098916796</v>
      </c>
      <c r="O10" s="1">
        <v>6836</v>
      </c>
      <c r="P10" s="3">
        <f t="shared" si="6"/>
        <v>0.13561877554259413</v>
      </c>
      <c r="Q10" s="2">
        <v>50406</v>
      </c>
    </row>
    <row r="11" spans="1:17" ht="13.9" customHeight="1" x14ac:dyDescent="0.2">
      <c r="A11" s="7" t="s">
        <v>29</v>
      </c>
      <c r="B11" s="7" t="s">
        <v>29</v>
      </c>
      <c r="C11" s="1">
        <v>9844</v>
      </c>
      <c r="D11" s="3">
        <f t="shared" si="0"/>
        <v>0.19424219104560075</v>
      </c>
      <c r="E11" s="1">
        <v>5763</v>
      </c>
      <c r="F11" s="3">
        <f t="shared" si="1"/>
        <v>0.11371574024743977</v>
      </c>
      <c r="G11" s="1">
        <v>1177</v>
      </c>
      <c r="H11" s="3">
        <f t="shared" si="2"/>
        <v>2.3224609798930523E-2</v>
      </c>
      <c r="I11" s="1">
        <v>4053</v>
      </c>
      <c r="J11" s="3">
        <f t="shared" si="3"/>
        <v>7.9973953708636719E-2</v>
      </c>
      <c r="K11" s="1">
        <v>217</v>
      </c>
      <c r="L11" s="3">
        <f t="shared" si="4"/>
        <v>4.2818524438130194E-3</v>
      </c>
      <c r="M11" s="1">
        <v>23022</v>
      </c>
      <c r="N11" s="3">
        <f t="shared" si="5"/>
        <v>0.45427099982241165</v>
      </c>
      <c r="O11" s="1">
        <v>6603</v>
      </c>
      <c r="P11" s="3">
        <f t="shared" si="6"/>
        <v>0.13029065293316758</v>
      </c>
      <c r="Q11" s="2">
        <v>50679</v>
      </c>
    </row>
    <row r="12" spans="1:17" ht="13.9" customHeight="1" x14ac:dyDescent="0.2">
      <c r="A12" s="7" t="s">
        <v>30</v>
      </c>
      <c r="B12" s="7" t="s">
        <v>30</v>
      </c>
      <c r="C12" s="1">
        <v>9463</v>
      </c>
      <c r="D12" s="3">
        <f t="shared" si="0"/>
        <v>0.19116399337400508</v>
      </c>
      <c r="E12" s="1">
        <v>5736</v>
      </c>
      <c r="F12" s="3">
        <f t="shared" si="1"/>
        <v>0.11587410609672337</v>
      </c>
      <c r="G12" s="1">
        <v>1191</v>
      </c>
      <c r="H12" s="3">
        <f t="shared" si="2"/>
        <v>2.405963395418367E-2</v>
      </c>
      <c r="I12" s="1">
        <v>3975</v>
      </c>
      <c r="J12" s="3">
        <f t="shared" si="3"/>
        <v>8.0299785867237683E-2</v>
      </c>
      <c r="K12" s="1">
        <v>258</v>
      </c>
      <c r="L12" s="3">
        <f t="shared" si="4"/>
        <v>5.2119106298735406E-3</v>
      </c>
      <c r="M12" s="1">
        <v>22694</v>
      </c>
      <c r="N12" s="3">
        <f t="shared" si="5"/>
        <v>0.45844612338895396</v>
      </c>
      <c r="O12" s="1">
        <v>6185</v>
      </c>
      <c r="P12" s="3">
        <f t="shared" si="6"/>
        <v>0.12494444668902266</v>
      </c>
      <c r="Q12" s="2">
        <v>49502</v>
      </c>
    </row>
    <row r="13" spans="1:17" ht="13.9" customHeight="1" x14ac:dyDescent="0.2">
      <c r="A13" s="7" t="s">
        <v>31</v>
      </c>
      <c r="B13" s="7" t="s">
        <v>31</v>
      </c>
      <c r="C13" s="1">
        <v>9737</v>
      </c>
      <c r="D13" s="3">
        <f t="shared" si="0"/>
        <v>0.1957461351345918</v>
      </c>
      <c r="E13" s="1">
        <v>5864</v>
      </c>
      <c r="F13" s="3">
        <f t="shared" si="1"/>
        <v>0.11788593369921396</v>
      </c>
      <c r="G13" s="1">
        <v>1046</v>
      </c>
      <c r="H13" s="3">
        <f t="shared" si="2"/>
        <v>2.1028084353577389E-2</v>
      </c>
      <c r="I13" s="1">
        <v>3937</v>
      </c>
      <c r="J13" s="3">
        <f t="shared" si="3"/>
        <v>7.9146814627183718E-2</v>
      </c>
      <c r="K13" s="1">
        <v>231</v>
      </c>
      <c r="L13" s="3">
        <f t="shared" si="4"/>
        <v>4.6438694891743565E-3</v>
      </c>
      <c r="M13" s="1">
        <v>22723</v>
      </c>
      <c r="N13" s="3">
        <f t="shared" si="5"/>
        <v>0.45680799308445408</v>
      </c>
      <c r="O13" s="1">
        <v>6205</v>
      </c>
      <c r="P13" s="3">
        <f t="shared" si="6"/>
        <v>0.12474116961180468</v>
      </c>
      <c r="Q13" s="2">
        <v>49743</v>
      </c>
    </row>
    <row r="14" spans="1:17" ht="13.9" customHeight="1" x14ac:dyDescent="0.2">
      <c r="A14" s="7" t="s">
        <v>32</v>
      </c>
      <c r="B14" s="7" t="s">
        <v>32</v>
      </c>
      <c r="C14" s="1">
        <v>9917</v>
      </c>
      <c r="D14" s="3">
        <f t="shared" si="0"/>
        <v>0.19410843609316891</v>
      </c>
      <c r="E14" s="1">
        <v>5993</v>
      </c>
      <c r="F14" s="3">
        <f t="shared" si="1"/>
        <v>0.11730279898218829</v>
      </c>
      <c r="G14" s="1">
        <v>1098</v>
      </c>
      <c r="H14" s="3">
        <f t="shared" si="2"/>
        <v>2.1491485613623018E-2</v>
      </c>
      <c r="I14" s="1">
        <v>4086</v>
      </c>
      <c r="J14" s="3">
        <f t="shared" si="3"/>
        <v>7.9976512037580744E-2</v>
      </c>
      <c r="K14" s="1">
        <v>232</v>
      </c>
      <c r="L14" s="3">
        <f t="shared" si="4"/>
        <v>4.5410060677236247E-3</v>
      </c>
      <c r="M14" s="1">
        <v>23493</v>
      </c>
      <c r="N14" s="3">
        <f t="shared" si="5"/>
        <v>0.4598355842630652</v>
      </c>
      <c r="O14" s="1">
        <v>6271</v>
      </c>
      <c r="P14" s="3">
        <f t="shared" si="6"/>
        <v>0.12274417694265022</v>
      </c>
      <c r="Q14" s="2">
        <v>51090</v>
      </c>
    </row>
    <row r="15" spans="1:17" ht="13.9" customHeight="1" x14ac:dyDescent="0.2">
      <c r="A15" s="7" t="s">
        <v>33</v>
      </c>
      <c r="B15" s="7" t="s">
        <v>33</v>
      </c>
      <c r="C15" s="1">
        <v>10485</v>
      </c>
      <c r="D15" s="3">
        <f t="shared" si="0"/>
        <v>0.19878661484500901</v>
      </c>
      <c r="E15" s="1">
        <v>6341</v>
      </c>
      <c r="F15" s="3">
        <f t="shared" si="1"/>
        <v>0.12021992605934212</v>
      </c>
      <c r="G15" s="1">
        <v>1033</v>
      </c>
      <c r="H15" s="3">
        <f t="shared" si="2"/>
        <v>1.9584794767276519E-2</v>
      </c>
      <c r="I15" s="1">
        <v>4354</v>
      </c>
      <c r="J15" s="3">
        <f t="shared" si="3"/>
        <v>8.2548108825481095E-2</v>
      </c>
      <c r="K15" s="1">
        <v>203</v>
      </c>
      <c r="L15" s="3">
        <f t="shared" si="4"/>
        <v>3.8487060384870602E-3</v>
      </c>
      <c r="M15" s="1">
        <v>23977</v>
      </c>
      <c r="N15" s="3">
        <f t="shared" si="5"/>
        <v>0.45458337283154804</v>
      </c>
      <c r="O15" s="1">
        <v>6352</v>
      </c>
      <c r="P15" s="3">
        <f t="shared" si="6"/>
        <v>0.12042847663285619</v>
      </c>
      <c r="Q15" s="2">
        <v>52745</v>
      </c>
    </row>
    <row r="16" spans="1:17" ht="13.9" customHeight="1" x14ac:dyDescent="0.2">
      <c r="A16" s="7" t="s">
        <v>34</v>
      </c>
      <c r="B16" s="7" t="s">
        <v>34</v>
      </c>
      <c r="C16" s="1">
        <v>10389</v>
      </c>
      <c r="D16" s="3">
        <f t="shared" si="0"/>
        <v>0.19550244636808431</v>
      </c>
      <c r="E16" s="1">
        <v>6270</v>
      </c>
      <c r="F16" s="3">
        <f t="shared" si="1"/>
        <v>0.11799021452766278</v>
      </c>
      <c r="G16" s="1">
        <v>1083</v>
      </c>
      <c r="H16" s="3">
        <f t="shared" si="2"/>
        <v>2.0380127963869024E-2</v>
      </c>
      <c r="I16" s="1">
        <v>4192</v>
      </c>
      <c r="J16" s="3">
        <f t="shared" si="3"/>
        <v>7.8885961610839286E-2</v>
      </c>
      <c r="K16" s="1">
        <v>220</v>
      </c>
      <c r="L16" s="3">
        <f t="shared" si="4"/>
        <v>4.1400075272864136E-3</v>
      </c>
      <c r="M16" s="1">
        <v>24601</v>
      </c>
      <c r="N16" s="3">
        <f t="shared" si="5"/>
        <v>0.46294693263078662</v>
      </c>
      <c r="O16" s="1">
        <v>6385</v>
      </c>
      <c r="P16" s="3">
        <f t="shared" si="6"/>
        <v>0.12015430937147159</v>
      </c>
      <c r="Q16" s="2">
        <v>53140</v>
      </c>
    </row>
    <row r="17" spans="1:17" ht="13.9" customHeight="1" x14ac:dyDescent="0.2">
      <c r="A17" s="7" t="s">
        <v>35</v>
      </c>
      <c r="B17" s="7" t="s">
        <v>35</v>
      </c>
      <c r="C17" s="1">
        <v>10991</v>
      </c>
      <c r="D17" s="3">
        <f t="shared" si="0"/>
        <v>0.1968549065964573</v>
      </c>
      <c r="E17" s="1">
        <v>6441</v>
      </c>
      <c r="F17" s="3">
        <f t="shared" si="1"/>
        <v>0.115361882757509</v>
      </c>
      <c r="G17" s="1">
        <v>1121</v>
      </c>
      <c r="H17" s="3">
        <f t="shared" si="2"/>
        <v>2.0077731807354074E-2</v>
      </c>
      <c r="I17" s="1">
        <v>4514</v>
      </c>
      <c r="J17" s="3">
        <f t="shared" si="3"/>
        <v>8.0848243870112663E-2</v>
      </c>
      <c r="K17" s="1">
        <v>235</v>
      </c>
      <c r="L17" s="3">
        <f t="shared" si="4"/>
        <v>4.2089803521215049E-3</v>
      </c>
      <c r="M17" s="1">
        <v>25876</v>
      </c>
      <c r="N17" s="3">
        <f t="shared" si="5"/>
        <v>0.46345351315530242</v>
      </c>
      <c r="O17" s="1">
        <v>6655</v>
      </c>
      <c r="P17" s="3">
        <f t="shared" si="6"/>
        <v>0.11919474146114305</v>
      </c>
      <c r="Q17" s="2">
        <v>55833</v>
      </c>
    </row>
    <row r="18" spans="1:17" ht="13.9" customHeight="1" x14ac:dyDescent="0.2">
      <c r="A18" s="7" t="s">
        <v>36</v>
      </c>
      <c r="B18" s="7" t="s">
        <v>36</v>
      </c>
      <c r="C18" s="1">
        <v>9864</v>
      </c>
      <c r="D18" s="3">
        <f t="shared" si="0"/>
        <v>0.1935256032960565</v>
      </c>
      <c r="E18" s="1">
        <v>6131</v>
      </c>
      <c r="F18" s="3">
        <f t="shared" si="1"/>
        <v>0.12028644300568962</v>
      </c>
      <c r="G18" s="1">
        <v>1072</v>
      </c>
      <c r="H18" s="3">
        <f t="shared" si="2"/>
        <v>2.1031979595840692E-2</v>
      </c>
      <c r="I18" s="1">
        <v>4170</v>
      </c>
      <c r="J18" s="3">
        <f t="shared" si="3"/>
        <v>8.1812831077104173E-2</v>
      </c>
      <c r="K18" s="1">
        <v>223</v>
      </c>
      <c r="L18" s="3">
        <f t="shared" si="4"/>
        <v>4.3751226211496963E-3</v>
      </c>
      <c r="M18" s="1">
        <v>23941</v>
      </c>
      <c r="N18" s="3">
        <f t="shared" si="5"/>
        <v>0.46970767117912499</v>
      </c>
      <c r="O18" s="1">
        <v>5569</v>
      </c>
      <c r="P18" s="3">
        <f t="shared" si="6"/>
        <v>0.10926034922503433</v>
      </c>
      <c r="Q18" s="2">
        <v>50970</v>
      </c>
    </row>
    <row r="19" spans="1:17" s="6" customFormat="1" ht="13.9" customHeight="1" x14ac:dyDescent="0.2">
      <c r="A19" s="7" t="s">
        <v>37</v>
      </c>
      <c r="B19" s="7" t="s">
        <v>37</v>
      </c>
      <c r="C19" s="1">
        <v>8504</v>
      </c>
      <c r="D19" s="3">
        <f t="shared" si="0"/>
        <v>0.1798494205227984</v>
      </c>
      <c r="E19" s="1">
        <v>5740</v>
      </c>
      <c r="F19" s="3">
        <f t="shared" si="1"/>
        <v>0.12139412909229337</v>
      </c>
      <c r="G19" s="1">
        <v>983</v>
      </c>
      <c r="H19" s="3">
        <f t="shared" si="2"/>
        <v>2.0789273327129685E-2</v>
      </c>
      <c r="I19" s="1">
        <v>3633</v>
      </c>
      <c r="J19" s="3">
        <f t="shared" si="3"/>
        <v>7.6833601218171052E-2</v>
      </c>
      <c r="K19" s="1">
        <v>166</v>
      </c>
      <c r="L19" s="3">
        <f t="shared" si="4"/>
        <v>3.5107012943067424E-3</v>
      </c>
      <c r="M19" s="1">
        <v>23238</v>
      </c>
      <c r="N19" s="3">
        <f t="shared" si="5"/>
        <v>0.49145588359698839</v>
      </c>
      <c r="O19" s="1">
        <v>5020</v>
      </c>
      <c r="P19" s="3">
        <f t="shared" si="6"/>
        <v>0.10616699094831232</v>
      </c>
      <c r="Q19" s="2">
        <v>47284</v>
      </c>
    </row>
    <row r="20" spans="1:17" s="8" customFormat="1" ht="13.9" customHeight="1" x14ac:dyDescent="0.2">
      <c r="A20" s="7">
        <v>12</v>
      </c>
      <c r="B20" s="7">
        <v>12</v>
      </c>
      <c r="C20" s="1">
        <v>8323</v>
      </c>
      <c r="D20" s="3">
        <f t="shared" si="0"/>
        <v>0.18271426062521953</v>
      </c>
      <c r="E20" s="1">
        <v>5512</v>
      </c>
      <c r="F20" s="3">
        <f t="shared" si="1"/>
        <v>0.12100456621004566</v>
      </c>
      <c r="G20" s="1">
        <v>1134</v>
      </c>
      <c r="H20" s="3">
        <f t="shared" si="2"/>
        <v>2.4894625922023184E-2</v>
      </c>
      <c r="I20" s="1">
        <v>3835</v>
      </c>
      <c r="J20" s="3">
        <f t="shared" si="3"/>
        <v>8.4189497716894976E-2</v>
      </c>
      <c r="K20" s="1">
        <v>140</v>
      </c>
      <c r="L20" s="3">
        <f t="shared" si="4"/>
        <v>3.0734106076571832E-3</v>
      </c>
      <c r="M20" s="1">
        <v>21981</v>
      </c>
      <c r="N20" s="3">
        <f t="shared" si="5"/>
        <v>0.48254741833508957</v>
      </c>
      <c r="O20" s="1">
        <v>4627</v>
      </c>
      <c r="P20" s="3">
        <f t="shared" si="6"/>
        <v>0.10157622058306989</v>
      </c>
      <c r="Q20" s="2">
        <v>45552</v>
      </c>
    </row>
    <row r="21" spans="1:17" s="6" customFormat="1" ht="13.9" customHeight="1" x14ac:dyDescent="0.2">
      <c r="A21" s="7" t="s">
        <v>38</v>
      </c>
      <c r="B21" s="7" t="s">
        <v>39</v>
      </c>
      <c r="C21" s="1">
        <v>115</v>
      </c>
      <c r="D21" s="3">
        <f t="shared" si="0"/>
        <v>0.11604439959636731</v>
      </c>
      <c r="E21" s="1">
        <v>137</v>
      </c>
      <c r="F21" s="3">
        <f t="shared" si="1"/>
        <v>0.13824419778002017</v>
      </c>
      <c r="G21" s="1">
        <v>0</v>
      </c>
      <c r="H21" s="3">
        <f t="shared" si="2"/>
        <v>0</v>
      </c>
      <c r="I21" s="1">
        <v>147</v>
      </c>
      <c r="J21" s="3">
        <f t="shared" si="3"/>
        <v>0.14833501513622604</v>
      </c>
      <c r="K21" s="1">
        <v>2</v>
      </c>
      <c r="L21" s="3">
        <f t="shared" si="4"/>
        <v>2.0181634712411706E-3</v>
      </c>
      <c r="M21" s="1">
        <v>484</v>
      </c>
      <c r="N21" s="3">
        <f t="shared" si="5"/>
        <v>0.48839556004036327</v>
      </c>
      <c r="O21" s="1">
        <v>106</v>
      </c>
      <c r="P21" s="3">
        <f t="shared" si="6"/>
        <v>0.10696266397578204</v>
      </c>
      <c r="Q21" s="2">
        <v>991</v>
      </c>
    </row>
    <row r="22" spans="1:17" ht="13.9" customHeight="1" x14ac:dyDescent="0.2">
      <c r="C22" s="2">
        <f>SUM(C3:C21)</f>
        <v>134654</v>
      </c>
      <c r="D22" s="3">
        <f t="shared" si="0"/>
        <v>0.19272187045582057</v>
      </c>
      <c r="E22" s="2">
        <f>SUM(E3:E21)</f>
        <v>80913</v>
      </c>
      <c r="F22" s="3">
        <f t="shared" si="1"/>
        <v>0.11580572953043956</v>
      </c>
      <c r="G22" s="2">
        <f>SUM(G3:G21)</f>
        <v>15014</v>
      </c>
      <c r="H22" s="3">
        <f t="shared" si="2"/>
        <v>2.1488601623595956E-2</v>
      </c>
      <c r="I22" s="2">
        <f>SUM(I3:I21)</f>
        <v>55326</v>
      </c>
      <c r="J22" s="3">
        <f t="shared" si="3"/>
        <v>7.9184652552755419E-2</v>
      </c>
      <c r="K22" s="2">
        <f>SUM(K3:K21)</f>
        <v>2925</v>
      </c>
      <c r="L22" s="3">
        <f t="shared" si="4"/>
        <v>4.1863700378991725E-3</v>
      </c>
      <c r="M22" s="2">
        <f>SUM(M3:M21)</f>
        <v>323232</v>
      </c>
      <c r="N22" s="3">
        <f t="shared" si="5"/>
        <v>0.46262179832144451</v>
      </c>
      <c r="O22" s="2">
        <f>SUM(O3:O21)</f>
        <v>86632</v>
      </c>
      <c r="P22" s="3">
        <f t="shared" si="6"/>
        <v>0.12399097747804481</v>
      </c>
      <c r="Q22" s="4">
        <f>SUM(Q3:Q21)</f>
        <v>698696</v>
      </c>
    </row>
  </sheetData>
  <mergeCells count="1">
    <mergeCell ref="A1:Q1"/>
  </mergeCells>
  <printOptions headings="1" gridLines="1"/>
  <pageMargins left="0.45" right="0.45" top="1" bottom="0.75" header="0.3" footer="0.3"/>
  <pageSetup scale="75" orientation="landscape" r:id="rId1"/>
  <headerFooter>
    <oddHeader xml:space="preserve">&amp;COklahoma State Department of Education&amp;RApplication for Accreditation
October 1   Enrollment (head count)
 </oddHeader>
    <oddFooter>&amp;LDIS/SDE&amp;CWorksheet:  &amp;A
File:  &amp;F&amp;RPage &amp;P of &amp;N
Public Schools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9628021E6304496ACD1EA78663DA2" ma:contentTypeVersion="14" ma:contentTypeDescription="Create a new document." ma:contentTypeScope="" ma:versionID="eb5c35e938e89df20b66186805f4b0e3">
  <xsd:schema xmlns:xsd="http://www.w3.org/2001/XMLSchema" xmlns:xs="http://www.w3.org/2001/XMLSchema" xmlns:p="http://schemas.microsoft.com/office/2006/metadata/properties" xmlns:ns1="http://schemas.microsoft.com/sharepoint/v3" xmlns:ns2="7dbe3d80-a795-4828-a589-66b75b5cadac" xmlns:ns3="9b64bef7-5c0d-4155-b581-866afea4e417" targetNamespace="http://schemas.microsoft.com/office/2006/metadata/properties" ma:root="true" ma:fieldsID="9be6bb7cd9b16221cff03b4441162c95" ns1:_="" ns2:_="" ns3:_="">
    <xsd:import namespace="http://schemas.microsoft.com/sharepoint/v3"/>
    <xsd:import namespace="7dbe3d80-a795-4828-a589-66b75b5cadac"/>
    <xsd:import namespace="9b64bef7-5c0d-4155-b581-866afea4e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e3d80-a795-4828-a589-66b75b5ca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4bef7-5c0d-4155-b581-866afea4e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B9E11A-D70A-420F-9BF3-674532109611}"/>
</file>

<file path=customXml/itemProps2.xml><?xml version="1.0" encoding="utf-8"?>
<ds:datastoreItem xmlns:ds="http://schemas.openxmlformats.org/officeDocument/2006/customXml" ds:itemID="{FF086BE2-2C66-4386-9446-5E7B51554D84}"/>
</file>

<file path=customXml/itemProps3.xml><?xml version="1.0" encoding="utf-8"?>
<ds:datastoreItem xmlns:ds="http://schemas.openxmlformats.org/officeDocument/2006/customXml" ds:itemID="{73E4664B-4F63-42E4-9199-568B8DADA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STATE-Public Percentages</vt:lpstr>
      <vt:lpstr>'STATE-Public Percentages'!Print_Area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Yidong Zhang</cp:lastModifiedBy>
  <dcterms:created xsi:type="dcterms:W3CDTF">2021-12-10T21:24:50Z</dcterms:created>
  <dcterms:modified xsi:type="dcterms:W3CDTF">2021-12-14T17:03:16Z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0x01010085D9628021E6304496ACD1EA78663DA2</vt:lpwstr>
  </property>
</Properties>
</file>