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Lottery/"/>
    </mc:Choice>
  </mc:AlternateContent>
  <xr:revisionPtr revIDLastSave="0" documentId="8_{7F62478B-3E4A-4643-A8FD-8DEC39003758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2000 calc" sheetId="1" r:id="rId1"/>
  </sheets>
  <definedNames>
    <definedName name="_xlnm.Print_Area" localSheetId="0">'2000 calc'!$A$7:$N$550</definedName>
    <definedName name="_xlnm.Print_Titles" localSheetId="0">'2000 calc'!$1:$6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9" i="1" l="1"/>
  <c r="H547" i="1" l="1"/>
  <c r="N547" i="1" s="1"/>
  <c r="H546" i="1"/>
  <c r="N546" i="1" s="1"/>
  <c r="H545" i="1"/>
  <c r="N545" i="1" s="1"/>
  <c r="H544" i="1"/>
  <c r="N544" i="1" s="1"/>
  <c r="H543" i="1"/>
  <c r="N543" i="1" s="1"/>
  <c r="H542" i="1"/>
  <c r="N542" i="1" s="1"/>
  <c r="H541" i="1"/>
  <c r="N541" i="1" s="1"/>
  <c r="H540" i="1"/>
  <c r="N540" i="1" s="1"/>
  <c r="H539" i="1"/>
  <c r="N539" i="1" s="1"/>
  <c r="H538" i="1"/>
  <c r="N538" i="1" s="1"/>
  <c r="H537" i="1"/>
  <c r="N537" i="1" s="1"/>
  <c r="H536" i="1"/>
  <c r="N536" i="1" s="1"/>
  <c r="H535" i="1"/>
  <c r="N535" i="1" s="1"/>
  <c r="H534" i="1"/>
  <c r="N534" i="1" s="1"/>
  <c r="H533" i="1"/>
  <c r="N533" i="1" s="1"/>
  <c r="H532" i="1"/>
  <c r="N532" i="1" s="1"/>
  <c r="H531" i="1"/>
  <c r="N531" i="1" s="1"/>
  <c r="H530" i="1"/>
  <c r="N530" i="1" s="1"/>
  <c r="H529" i="1"/>
  <c r="N529" i="1" s="1"/>
  <c r="H528" i="1"/>
  <c r="N528" i="1" s="1"/>
  <c r="H527" i="1"/>
  <c r="N527" i="1" s="1"/>
  <c r="H526" i="1"/>
  <c r="N526" i="1" s="1"/>
  <c r="H525" i="1"/>
  <c r="N525" i="1" s="1"/>
  <c r="H524" i="1"/>
  <c r="N524" i="1" s="1"/>
  <c r="H523" i="1"/>
  <c r="N523" i="1" s="1"/>
  <c r="H522" i="1"/>
  <c r="N522" i="1" s="1"/>
  <c r="H521" i="1"/>
  <c r="N521" i="1" s="1"/>
  <c r="H520" i="1"/>
  <c r="N520" i="1" s="1"/>
  <c r="H519" i="1"/>
  <c r="N519" i="1" s="1"/>
  <c r="H518" i="1"/>
  <c r="N518" i="1" s="1"/>
  <c r="H517" i="1"/>
  <c r="N517" i="1" s="1"/>
  <c r="H516" i="1"/>
  <c r="N516" i="1" s="1"/>
  <c r="H515" i="1"/>
  <c r="N515" i="1" s="1"/>
  <c r="H514" i="1"/>
  <c r="N514" i="1" s="1"/>
  <c r="H513" i="1"/>
  <c r="N513" i="1" s="1"/>
  <c r="H512" i="1"/>
  <c r="N512" i="1" s="1"/>
  <c r="H511" i="1"/>
  <c r="N511" i="1" s="1"/>
  <c r="H510" i="1"/>
  <c r="N510" i="1" s="1"/>
  <c r="H509" i="1"/>
  <c r="N509" i="1" s="1"/>
  <c r="H508" i="1"/>
  <c r="N508" i="1" s="1"/>
  <c r="H507" i="1"/>
  <c r="N507" i="1" s="1"/>
  <c r="H506" i="1"/>
  <c r="N506" i="1" s="1"/>
  <c r="H505" i="1"/>
  <c r="N505" i="1" s="1"/>
  <c r="H504" i="1"/>
  <c r="N504" i="1" s="1"/>
  <c r="H503" i="1"/>
  <c r="N503" i="1" s="1"/>
  <c r="H502" i="1"/>
  <c r="N502" i="1" s="1"/>
  <c r="H501" i="1"/>
  <c r="N501" i="1" s="1"/>
  <c r="H500" i="1"/>
  <c r="N500" i="1" s="1"/>
  <c r="H499" i="1"/>
  <c r="N499" i="1" s="1"/>
  <c r="H498" i="1"/>
  <c r="N498" i="1" s="1"/>
  <c r="H497" i="1"/>
  <c r="N497" i="1" s="1"/>
  <c r="H496" i="1"/>
  <c r="N496" i="1" s="1"/>
  <c r="H495" i="1"/>
  <c r="N495" i="1" s="1"/>
  <c r="H494" i="1"/>
  <c r="N494" i="1" s="1"/>
  <c r="H493" i="1"/>
  <c r="N493" i="1" s="1"/>
  <c r="H492" i="1"/>
  <c r="N492" i="1" s="1"/>
  <c r="H491" i="1"/>
  <c r="N491" i="1" s="1"/>
  <c r="H490" i="1"/>
  <c r="N490" i="1" s="1"/>
  <c r="H489" i="1"/>
  <c r="N489" i="1" s="1"/>
  <c r="H488" i="1"/>
  <c r="N488" i="1" s="1"/>
  <c r="H487" i="1"/>
  <c r="N487" i="1" s="1"/>
  <c r="H486" i="1"/>
  <c r="N486" i="1" s="1"/>
  <c r="H485" i="1"/>
  <c r="N485" i="1" s="1"/>
  <c r="H484" i="1"/>
  <c r="N484" i="1" s="1"/>
  <c r="H483" i="1"/>
  <c r="N483" i="1" s="1"/>
  <c r="H482" i="1"/>
  <c r="N482" i="1" s="1"/>
  <c r="H481" i="1"/>
  <c r="N481" i="1" s="1"/>
  <c r="H480" i="1"/>
  <c r="N480" i="1" s="1"/>
  <c r="H479" i="1"/>
  <c r="N479" i="1" s="1"/>
  <c r="H478" i="1"/>
  <c r="N478" i="1" s="1"/>
  <c r="H477" i="1"/>
  <c r="N477" i="1" s="1"/>
  <c r="H476" i="1"/>
  <c r="N476" i="1" s="1"/>
  <c r="H475" i="1"/>
  <c r="N475" i="1" s="1"/>
  <c r="H474" i="1"/>
  <c r="N474" i="1" s="1"/>
  <c r="H473" i="1"/>
  <c r="N473" i="1" s="1"/>
  <c r="H472" i="1"/>
  <c r="N472" i="1" s="1"/>
  <c r="H471" i="1"/>
  <c r="N471" i="1" s="1"/>
  <c r="H470" i="1"/>
  <c r="N470" i="1" s="1"/>
  <c r="H469" i="1"/>
  <c r="N469" i="1" s="1"/>
  <c r="H468" i="1"/>
  <c r="N468" i="1" s="1"/>
  <c r="H467" i="1"/>
  <c r="N467" i="1" s="1"/>
  <c r="H466" i="1"/>
  <c r="N466" i="1" s="1"/>
  <c r="H465" i="1"/>
  <c r="N465" i="1" s="1"/>
  <c r="H464" i="1"/>
  <c r="N464" i="1" s="1"/>
  <c r="H463" i="1"/>
  <c r="N463" i="1" s="1"/>
  <c r="H462" i="1"/>
  <c r="N462" i="1" s="1"/>
  <c r="H461" i="1"/>
  <c r="N461" i="1" s="1"/>
  <c r="H460" i="1"/>
  <c r="N460" i="1" s="1"/>
  <c r="H459" i="1"/>
  <c r="N459" i="1" s="1"/>
  <c r="H458" i="1"/>
  <c r="N458" i="1" s="1"/>
  <c r="H457" i="1"/>
  <c r="N457" i="1" s="1"/>
  <c r="H456" i="1"/>
  <c r="N456" i="1" s="1"/>
  <c r="H455" i="1"/>
  <c r="N455" i="1" s="1"/>
  <c r="H454" i="1"/>
  <c r="N454" i="1" s="1"/>
  <c r="H453" i="1"/>
  <c r="N453" i="1" s="1"/>
  <c r="H452" i="1"/>
  <c r="N452" i="1" s="1"/>
  <c r="H451" i="1"/>
  <c r="N451" i="1" s="1"/>
  <c r="H450" i="1"/>
  <c r="N450" i="1" s="1"/>
  <c r="H449" i="1"/>
  <c r="N449" i="1" s="1"/>
  <c r="H448" i="1"/>
  <c r="N448" i="1" s="1"/>
  <c r="H447" i="1"/>
  <c r="N447" i="1" s="1"/>
  <c r="H446" i="1"/>
  <c r="N446" i="1" s="1"/>
  <c r="H445" i="1"/>
  <c r="N445" i="1" s="1"/>
  <c r="H444" i="1"/>
  <c r="N444" i="1" s="1"/>
  <c r="H443" i="1"/>
  <c r="N443" i="1" s="1"/>
  <c r="H442" i="1"/>
  <c r="N442" i="1" s="1"/>
  <c r="H441" i="1"/>
  <c r="N441" i="1" s="1"/>
  <c r="H440" i="1"/>
  <c r="N440" i="1" s="1"/>
  <c r="H439" i="1"/>
  <c r="N439" i="1" s="1"/>
  <c r="H438" i="1"/>
  <c r="N438" i="1" s="1"/>
  <c r="H437" i="1"/>
  <c r="N437" i="1" s="1"/>
  <c r="H436" i="1"/>
  <c r="N436" i="1" s="1"/>
  <c r="H435" i="1"/>
  <c r="N435" i="1" s="1"/>
  <c r="H434" i="1"/>
  <c r="N434" i="1" s="1"/>
  <c r="H433" i="1"/>
  <c r="N433" i="1" s="1"/>
  <c r="H432" i="1"/>
  <c r="N432" i="1" s="1"/>
  <c r="H431" i="1"/>
  <c r="N431" i="1" s="1"/>
  <c r="H430" i="1"/>
  <c r="N430" i="1" s="1"/>
  <c r="H429" i="1"/>
  <c r="N429" i="1" s="1"/>
  <c r="H428" i="1"/>
  <c r="N428" i="1" s="1"/>
  <c r="H427" i="1"/>
  <c r="N427" i="1" s="1"/>
  <c r="H426" i="1"/>
  <c r="N426" i="1" s="1"/>
  <c r="H425" i="1"/>
  <c r="N425" i="1" s="1"/>
  <c r="H424" i="1"/>
  <c r="N424" i="1" s="1"/>
  <c r="H423" i="1"/>
  <c r="N423" i="1" s="1"/>
  <c r="H422" i="1"/>
  <c r="N422" i="1" s="1"/>
  <c r="H421" i="1"/>
  <c r="N421" i="1" s="1"/>
  <c r="H420" i="1"/>
  <c r="N420" i="1" s="1"/>
  <c r="H419" i="1"/>
  <c r="N419" i="1" s="1"/>
  <c r="H418" i="1"/>
  <c r="N418" i="1" s="1"/>
  <c r="H417" i="1"/>
  <c r="N417" i="1" s="1"/>
  <c r="H416" i="1"/>
  <c r="N416" i="1" s="1"/>
  <c r="H415" i="1"/>
  <c r="N415" i="1" s="1"/>
  <c r="H414" i="1"/>
  <c r="N414" i="1" s="1"/>
  <c r="H413" i="1"/>
  <c r="N413" i="1" s="1"/>
  <c r="H412" i="1"/>
  <c r="N412" i="1" s="1"/>
  <c r="H411" i="1"/>
  <c r="N411" i="1" s="1"/>
  <c r="H410" i="1"/>
  <c r="N410" i="1" s="1"/>
  <c r="H409" i="1"/>
  <c r="N409" i="1" s="1"/>
  <c r="H408" i="1"/>
  <c r="N408" i="1" s="1"/>
  <c r="H407" i="1"/>
  <c r="N407" i="1" s="1"/>
  <c r="H406" i="1"/>
  <c r="N406" i="1" s="1"/>
  <c r="H405" i="1"/>
  <c r="N405" i="1" s="1"/>
  <c r="H404" i="1"/>
  <c r="N404" i="1" s="1"/>
  <c r="H403" i="1"/>
  <c r="N403" i="1" s="1"/>
  <c r="H402" i="1"/>
  <c r="N402" i="1" s="1"/>
  <c r="H401" i="1"/>
  <c r="N401" i="1" s="1"/>
  <c r="H400" i="1"/>
  <c r="N400" i="1" s="1"/>
  <c r="H399" i="1"/>
  <c r="N399" i="1" s="1"/>
  <c r="H398" i="1"/>
  <c r="N398" i="1" s="1"/>
  <c r="H397" i="1"/>
  <c r="N397" i="1" s="1"/>
  <c r="H396" i="1"/>
  <c r="N396" i="1" s="1"/>
  <c r="H395" i="1"/>
  <c r="N395" i="1" s="1"/>
  <c r="H394" i="1"/>
  <c r="N394" i="1" s="1"/>
  <c r="H393" i="1"/>
  <c r="N393" i="1" s="1"/>
  <c r="H392" i="1"/>
  <c r="N392" i="1" s="1"/>
  <c r="H391" i="1"/>
  <c r="N391" i="1" s="1"/>
  <c r="H390" i="1"/>
  <c r="N390" i="1" s="1"/>
  <c r="H389" i="1"/>
  <c r="N389" i="1" s="1"/>
  <c r="H388" i="1"/>
  <c r="N388" i="1" s="1"/>
  <c r="H387" i="1"/>
  <c r="N387" i="1" s="1"/>
  <c r="H386" i="1"/>
  <c r="N386" i="1" s="1"/>
  <c r="H385" i="1"/>
  <c r="N385" i="1" s="1"/>
  <c r="H384" i="1"/>
  <c r="N384" i="1" s="1"/>
  <c r="H383" i="1"/>
  <c r="N383" i="1" s="1"/>
  <c r="H382" i="1"/>
  <c r="N382" i="1" s="1"/>
  <c r="H381" i="1"/>
  <c r="N381" i="1" s="1"/>
  <c r="H380" i="1"/>
  <c r="N380" i="1" s="1"/>
  <c r="H379" i="1"/>
  <c r="N379" i="1" s="1"/>
  <c r="H378" i="1"/>
  <c r="N378" i="1" s="1"/>
  <c r="H377" i="1"/>
  <c r="N377" i="1" s="1"/>
  <c r="H376" i="1"/>
  <c r="N376" i="1" s="1"/>
  <c r="H375" i="1"/>
  <c r="N375" i="1" s="1"/>
  <c r="H374" i="1"/>
  <c r="N374" i="1" s="1"/>
  <c r="H373" i="1"/>
  <c r="N373" i="1" s="1"/>
  <c r="H372" i="1"/>
  <c r="N372" i="1" s="1"/>
  <c r="H371" i="1"/>
  <c r="N371" i="1" s="1"/>
  <c r="H370" i="1"/>
  <c r="N370" i="1" s="1"/>
  <c r="H369" i="1"/>
  <c r="N369" i="1" s="1"/>
  <c r="H368" i="1"/>
  <c r="N368" i="1" s="1"/>
  <c r="H367" i="1"/>
  <c r="N367" i="1" s="1"/>
  <c r="H366" i="1"/>
  <c r="N366" i="1" s="1"/>
  <c r="H365" i="1"/>
  <c r="N365" i="1" s="1"/>
  <c r="H364" i="1"/>
  <c r="N364" i="1" s="1"/>
  <c r="H363" i="1"/>
  <c r="N363" i="1" s="1"/>
  <c r="H362" i="1"/>
  <c r="N362" i="1" s="1"/>
  <c r="H361" i="1"/>
  <c r="N361" i="1" s="1"/>
  <c r="H360" i="1"/>
  <c r="N360" i="1" s="1"/>
  <c r="H359" i="1"/>
  <c r="N359" i="1" s="1"/>
  <c r="H358" i="1"/>
  <c r="N358" i="1" s="1"/>
  <c r="H357" i="1"/>
  <c r="N357" i="1" s="1"/>
  <c r="H356" i="1"/>
  <c r="N356" i="1" s="1"/>
  <c r="H355" i="1"/>
  <c r="N355" i="1" s="1"/>
  <c r="H354" i="1"/>
  <c r="N354" i="1" s="1"/>
  <c r="H353" i="1"/>
  <c r="N353" i="1" s="1"/>
  <c r="H352" i="1"/>
  <c r="N352" i="1" s="1"/>
  <c r="H351" i="1"/>
  <c r="N351" i="1" s="1"/>
  <c r="H350" i="1"/>
  <c r="N350" i="1" s="1"/>
  <c r="H349" i="1"/>
  <c r="N349" i="1" s="1"/>
  <c r="H348" i="1"/>
  <c r="N348" i="1" s="1"/>
  <c r="H347" i="1"/>
  <c r="N347" i="1" s="1"/>
  <c r="H346" i="1"/>
  <c r="N346" i="1" s="1"/>
  <c r="H345" i="1"/>
  <c r="N345" i="1" s="1"/>
  <c r="H344" i="1"/>
  <c r="N344" i="1" s="1"/>
  <c r="H343" i="1"/>
  <c r="N343" i="1" s="1"/>
  <c r="H342" i="1"/>
  <c r="N342" i="1" s="1"/>
  <c r="H341" i="1"/>
  <c r="N341" i="1" s="1"/>
  <c r="H340" i="1"/>
  <c r="N340" i="1" s="1"/>
  <c r="H339" i="1"/>
  <c r="N339" i="1" s="1"/>
  <c r="H338" i="1"/>
  <c r="N338" i="1" s="1"/>
  <c r="H337" i="1"/>
  <c r="N337" i="1" s="1"/>
  <c r="H336" i="1"/>
  <c r="N336" i="1" s="1"/>
  <c r="H335" i="1"/>
  <c r="N335" i="1" s="1"/>
  <c r="H334" i="1"/>
  <c r="N334" i="1" s="1"/>
  <c r="H333" i="1"/>
  <c r="N333" i="1" s="1"/>
  <c r="H332" i="1"/>
  <c r="N332" i="1" s="1"/>
  <c r="H331" i="1"/>
  <c r="N331" i="1" s="1"/>
  <c r="H330" i="1"/>
  <c r="N330" i="1" s="1"/>
  <c r="H329" i="1"/>
  <c r="N329" i="1" s="1"/>
  <c r="H328" i="1"/>
  <c r="N328" i="1" s="1"/>
  <c r="H327" i="1"/>
  <c r="N327" i="1" s="1"/>
  <c r="H326" i="1"/>
  <c r="N326" i="1" s="1"/>
  <c r="H325" i="1"/>
  <c r="N325" i="1" s="1"/>
  <c r="H324" i="1"/>
  <c r="N324" i="1" s="1"/>
  <c r="H323" i="1"/>
  <c r="N323" i="1" s="1"/>
  <c r="H322" i="1"/>
  <c r="N322" i="1" s="1"/>
  <c r="H321" i="1"/>
  <c r="N321" i="1" s="1"/>
  <c r="H320" i="1"/>
  <c r="N320" i="1" s="1"/>
  <c r="H319" i="1"/>
  <c r="N319" i="1" s="1"/>
  <c r="H318" i="1"/>
  <c r="N318" i="1" s="1"/>
  <c r="H317" i="1"/>
  <c r="N317" i="1" s="1"/>
  <c r="H316" i="1"/>
  <c r="N316" i="1" s="1"/>
  <c r="H315" i="1"/>
  <c r="N315" i="1" s="1"/>
  <c r="H314" i="1"/>
  <c r="N314" i="1" s="1"/>
  <c r="H313" i="1"/>
  <c r="N313" i="1" s="1"/>
  <c r="H312" i="1"/>
  <c r="N312" i="1" s="1"/>
  <c r="H311" i="1"/>
  <c r="N311" i="1" s="1"/>
  <c r="H310" i="1"/>
  <c r="N310" i="1" s="1"/>
  <c r="H309" i="1"/>
  <c r="N309" i="1" s="1"/>
  <c r="H308" i="1"/>
  <c r="N308" i="1" s="1"/>
  <c r="H307" i="1"/>
  <c r="N307" i="1" s="1"/>
  <c r="H306" i="1"/>
  <c r="N306" i="1" s="1"/>
  <c r="H305" i="1"/>
  <c r="N305" i="1" s="1"/>
  <c r="H304" i="1"/>
  <c r="N304" i="1" s="1"/>
  <c r="H303" i="1"/>
  <c r="N303" i="1" s="1"/>
  <c r="H302" i="1"/>
  <c r="N302" i="1" s="1"/>
  <c r="H301" i="1"/>
  <c r="N301" i="1" s="1"/>
  <c r="H300" i="1"/>
  <c r="N300" i="1" s="1"/>
  <c r="H299" i="1"/>
  <c r="N299" i="1" s="1"/>
  <c r="H298" i="1"/>
  <c r="N298" i="1" s="1"/>
  <c r="H297" i="1"/>
  <c r="N297" i="1" s="1"/>
  <c r="H296" i="1"/>
  <c r="N296" i="1" s="1"/>
  <c r="H295" i="1"/>
  <c r="N295" i="1" s="1"/>
  <c r="H294" i="1"/>
  <c r="N294" i="1" s="1"/>
  <c r="H293" i="1"/>
  <c r="N293" i="1" s="1"/>
  <c r="H292" i="1"/>
  <c r="N292" i="1" s="1"/>
  <c r="H291" i="1"/>
  <c r="N291" i="1" s="1"/>
  <c r="H290" i="1"/>
  <c r="N290" i="1" s="1"/>
  <c r="H289" i="1"/>
  <c r="N289" i="1" s="1"/>
  <c r="H288" i="1"/>
  <c r="N288" i="1" s="1"/>
  <c r="H287" i="1"/>
  <c r="N287" i="1" s="1"/>
  <c r="H286" i="1"/>
  <c r="N286" i="1" s="1"/>
  <c r="H285" i="1"/>
  <c r="N285" i="1" s="1"/>
  <c r="H284" i="1"/>
  <c r="N284" i="1" s="1"/>
  <c r="H283" i="1"/>
  <c r="N283" i="1" s="1"/>
  <c r="H282" i="1"/>
  <c r="N282" i="1" s="1"/>
  <c r="H281" i="1"/>
  <c r="N281" i="1" s="1"/>
  <c r="H280" i="1"/>
  <c r="N280" i="1" s="1"/>
  <c r="H279" i="1"/>
  <c r="N279" i="1" s="1"/>
  <c r="H278" i="1"/>
  <c r="N278" i="1" s="1"/>
  <c r="H277" i="1"/>
  <c r="N277" i="1" s="1"/>
  <c r="H276" i="1"/>
  <c r="N276" i="1" s="1"/>
  <c r="H275" i="1"/>
  <c r="N275" i="1" s="1"/>
  <c r="H274" i="1"/>
  <c r="N274" i="1" s="1"/>
  <c r="H273" i="1"/>
  <c r="N273" i="1" s="1"/>
  <c r="H272" i="1"/>
  <c r="N272" i="1" s="1"/>
  <c r="H271" i="1"/>
  <c r="N271" i="1" s="1"/>
  <c r="H270" i="1"/>
  <c r="N270" i="1" s="1"/>
  <c r="H269" i="1"/>
  <c r="N269" i="1" s="1"/>
  <c r="H268" i="1"/>
  <c r="N268" i="1" s="1"/>
  <c r="H267" i="1"/>
  <c r="N267" i="1" s="1"/>
  <c r="H266" i="1"/>
  <c r="N266" i="1" s="1"/>
  <c r="H265" i="1"/>
  <c r="N265" i="1" s="1"/>
  <c r="H264" i="1"/>
  <c r="N264" i="1" s="1"/>
  <c r="H263" i="1"/>
  <c r="N263" i="1" s="1"/>
  <c r="H262" i="1"/>
  <c r="N262" i="1" s="1"/>
  <c r="H261" i="1"/>
  <c r="N261" i="1" s="1"/>
  <c r="H260" i="1"/>
  <c r="N260" i="1" s="1"/>
  <c r="H259" i="1"/>
  <c r="N259" i="1" s="1"/>
  <c r="H258" i="1"/>
  <c r="N258" i="1" s="1"/>
  <c r="H257" i="1"/>
  <c r="N257" i="1" s="1"/>
  <c r="H256" i="1"/>
  <c r="N256" i="1" s="1"/>
  <c r="H255" i="1"/>
  <c r="N255" i="1" s="1"/>
  <c r="H254" i="1"/>
  <c r="N254" i="1" s="1"/>
  <c r="H253" i="1"/>
  <c r="N253" i="1" s="1"/>
  <c r="H252" i="1"/>
  <c r="N252" i="1" s="1"/>
  <c r="H251" i="1"/>
  <c r="N251" i="1" s="1"/>
  <c r="H250" i="1"/>
  <c r="N250" i="1" s="1"/>
  <c r="H249" i="1"/>
  <c r="N249" i="1" s="1"/>
  <c r="H248" i="1"/>
  <c r="N248" i="1" s="1"/>
  <c r="H247" i="1"/>
  <c r="N247" i="1" s="1"/>
  <c r="H246" i="1"/>
  <c r="N246" i="1" s="1"/>
  <c r="H245" i="1"/>
  <c r="N245" i="1" s="1"/>
  <c r="H244" i="1"/>
  <c r="N244" i="1" s="1"/>
  <c r="H243" i="1"/>
  <c r="N243" i="1" s="1"/>
  <c r="H242" i="1"/>
  <c r="N242" i="1" s="1"/>
  <c r="H241" i="1"/>
  <c r="N241" i="1" s="1"/>
  <c r="H240" i="1"/>
  <c r="N240" i="1" s="1"/>
  <c r="H239" i="1"/>
  <c r="N239" i="1" s="1"/>
  <c r="H238" i="1"/>
  <c r="N238" i="1" s="1"/>
  <c r="H237" i="1"/>
  <c r="N237" i="1" s="1"/>
  <c r="H236" i="1"/>
  <c r="N236" i="1" s="1"/>
  <c r="H235" i="1"/>
  <c r="N235" i="1" s="1"/>
  <c r="H234" i="1"/>
  <c r="N234" i="1" s="1"/>
  <c r="H233" i="1"/>
  <c r="N233" i="1" s="1"/>
  <c r="H232" i="1"/>
  <c r="N232" i="1" s="1"/>
  <c r="H231" i="1"/>
  <c r="N231" i="1" s="1"/>
  <c r="H230" i="1"/>
  <c r="N230" i="1" s="1"/>
  <c r="H229" i="1"/>
  <c r="N229" i="1" s="1"/>
  <c r="H228" i="1"/>
  <c r="N228" i="1" s="1"/>
  <c r="H227" i="1"/>
  <c r="N227" i="1" s="1"/>
  <c r="H226" i="1"/>
  <c r="N226" i="1" s="1"/>
  <c r="H225" i="1"/>
  <c r="N225" i="1" s="1"/>
  <c r="H224" i="1"/>
  <c r="N224" i="1" s="1"/>
  <c r="H223" i="1"/>
  <c r="N223" i="1" s="1"/>
  <c r="H222" i="1"/>
  <c r="N222" i="1" s="1"/>
  <c r="H221" i="1"/>
  <c r="N221" i="1" s="1"/>
  <c r="H220" i="1"/>
  <c r="N220" i="1" s="1"/>
  <c r="H219" i="1"/>
  <c r="N219" i="1" s="1"/>
  <c r="H218" i="1"/>
  <c r="N218" i="1" s="1"/>
  <c r="H217" i="1"/>
  <c r="N217" i="1" s="1"/>
  <c r="H216" i="1"/>
  <c r="N216" i="1" s="1"/>
  <c r="H215" i="1"/>
  <c r="N215" i="1" s="1"/>
  <c r="H214" i="1"/>
  <c r="N214" i="1" s="1"/>
  <c r="H213" i="1"/>
  <c r="N213" i="1" s="1"/>
  <c r="H212" i="1"/>
  <c r="N212" i="1" s="1"/>
  <c r="H211" i="1"/>
  <c r="N211" i="1" s="1"/>
  <c r="H210" i="1"/>
  <c r="N210" i="1" s="1"/>
  <c r="H209" i="1"/>
  <c r="N209" i="1" s="1"/>
  <c r="H208" i="1"/>
  <c r="N208" i="1" s="1"/>
  <c r="H207" i="1"/>
  <c r="N207" i="1" s="1"/>
  <c r="H206" i="1"/>
  <c r="N206" i="1" s="1"/>
  <c r="H205" i="1"/>
  <c r="N205" i="1" s="1"/>
  <c r="H204" i="1"/>
  <c r="N204" i="1" s="1"/>
  <c r="H203" i="1"/>
  <c r="N203" i="1" s="1"/>
  <c r="H202" i="1"/>
  <c r="N202" i="1" s="1"/>
  <c r="H201" i="1"/>
  <c r="N201" i="1" s="1"/>
  <c r="H200" i="1"/>
  <c r="N200" i="1" s="1"/>
  <c r="H199" i="1"/>
  <c r="N199" i="1" s="1"/>
  <c r="H198" i="1"/>
  <c r="N198" i="1" s="1"/>
  <c r="H197" i="1"/>
  <c r="N197" i="1" s="1"/>
  <c r="H196" i="1"/>
  <c r="N196" i="1" s="1"/>
  <c r="H195" i="1"/>
  <c r="N195" i="1" s="1"/>
  <c r="H194" i="1"/>
  <c r="N194" i="1" s="1"/>
  <c r="H193" i="1"/>
  <c r="N193" i="1" s="1"/>
  <c r="H192" i="1"/>
  <c r="N192" i="1" s="1"/>
  <c r="H191" i="1"/>
  <c r="N191" i="1" s="1"/>
  <c r="H190" i="1"/>
  <c r="N190" i="1" s="1"/>
  <c r="H189" i="1"/>
  <c r="N189" i="1" s="1"/>
  <c r="H188" i="1"/>
  <c r="N188" i="1" s="1"/>
  <c r="H187" i="1"/>
  <c r="N187" i="1" s="1"/>
  <c r="H186" i="1"/>
  <c r="N186" i="1" s="1"/>
  <c r="H185" i="1"/>
  <c r="N185" i="1" s="1"/>
  <c r="H184" i="1"/>
  <c r="N184" i="1" s="1"/>
  <c r="H183" i="1"/>
  <c r="N183" i="1" s="1"/>
  <c r="H182" i="1"/>
  <c r="N182" i="1" s="1"/>
  <c r="H181" i="1"/>
  <c r="N181" i="1" s="1"/>
  <c r="H180" i="1"/>
  <c r="N180" i="1" s="1"/>
  <c r="H179" i="1"/>
  <c r="N179" i="1" s="1"/>
  <c r="H178" i="1"/>
  <c r="N178" i="1" s="1"/>
  <c r="H177" i="1"/>
  <c r="N177" i="1" s="1"/>
  <c r="H176" i="1"/>
  <c r="N176" i="1" s="1"/>
  <c r="H175" i="1"/>
  <c r="N175" i="1" s="1"/>
  <c r="H174" i="1"/>
  <c r="N174" i="1" s="1"/>
  <c r="H173" i="1"/>
  <c r="N173" i="1" s="1"/>
  <c r="H172" i="1"/>
  <c r="N172" i="1" s="1"/>
  <c r="H171" i="1"/>
  <c r="N171" i="1" s="1"/>
  <c r="H170" i="1"/>
  <c r="N170" i="1" s="1"/>
  <c r="H169" i="1"/>
  <c r="N169" i="1" s="1"/>
  <c r="H168" i="1"/>
  <c r="N168" i="1" s="1"/>
  <c r="H167" i="1"/>
  <c r="N167" i="1" s="1"/>
  <c r="H166" i="1"/>
  <c r="N166" i="1" s="1"/>
  <c r="H165" i="1"/>
  <c r="N165" i="1" s="1"/>
  <c r="H164" i="1"/>
  <c r="N164" i="1" s="1"/>
  <c r="H163" i="1"/>
  <c r="N163" i="1" s="1"/>
  <c r="H162" i="1"/>
  <c r="N162" i="1" s="1"/>
  <c r="H161" i="1"/>
  <c r="N161" i="1" s="1"/>
  <c r="H160" i="1"/>
  <c r="N160" i="1" s="1"/>
  <c r="H159" i="1"/>
  <c r="N159" i="1" s="1"/>
  <c r="H158" i="1"/>
  <c r="N158" i="1" s="1"/>
  <c r="H157" i="1"/>
  <c r="N157" i="1" s="1"/>
  <c r="H156" i="1"/>
  <c r="N156" i="1" s="1"/>
  <c r="H155" i="1"/>
  <c r="N155" i="1" s="1"/>
  <c r="H154" i="1"/>
  <c r="N154" i="1" s="1"/>
  <c r="H153" i="1"/>
  <c r="N153" i="1" s="1"/>
  <c r="H152" i="1"/>
  <c r="N152" i="1" s="1"/>
  <c r="H151" i="1"/>
  <c r="N151" i="1" s="1"/>
  <c r="H150" i="1"/>
  <c r="N150" i="1" s="1"/>
  <c r="H149" i="1"/>
  <c r="N149" i="1" s="1"/>
  <c r="H148" i="1"/>
  <c r="N148" i="1" s="1"/>
  <c r="H147" i="1"/>
  <c r="N147" i="1" s="1"/>
  <c r="H146" i="1"/>
  <c r="N146" i="1" s="1"/>
  <c r="H145" i="1"/>
  <c r="N145" i="1" s="1"/>
  <c r="H144" i="1"/>
  <c r="N144" i="1" s="1"/>
  <c r="H143" i="1"/>
  <c r="N143" i="1" s="1"/>
  <c r="H142" i="1"/>
  <c r="N142" i="1" s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N136" i="1" s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3" i="1"/>
  <c r="N123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N97" i="1" s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N73" i="1" s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47" i="1"/>
  <c r="N47" i="1" s="1"/>
  <c r="H46" i="1"/>
  <c r="N46" i="1" s="1"/>
  <c r="H45" i="1"/>
  <c r="N45" i="1" s="1"/>
  <c r="H44" i="1"/>
  <c r="N44" i="1" s="1"/>
  <c r="H43" i="1"/>
  <c r="N43" i="1" s="1"/>
  <c r="H42" i="1"/>
  <c r="N42" i="1" s="1"/>
  <c r="H41" i="1"/>
  <c r="N41" i="1" s="1"/>
  <c r="H40" i="1"/>
  <c r="N40" i="1" s="1"/>
  <c r="H39" i="1"/>
  <c r="N39" i="1" s="1"/>
  <c r="H38" i="1"/>
  <c r="N38" i="1" s="1"/>
  <c r="H37" i="1"/>
  <c r="N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N8" i="1" s="1"/>
  <c r="J549" i="1" l="1"/>
  <c r="L549" i="1" l="1"/>
  <c r="A549" i="1" l="1"/>
  <c r="M549" i="1" l="1"/>
  <c r="K549" i="1" l="1"/>
  <c r="H7" i="1"/>
  <c r="N7" i="1" s="1"/>
  <c r="E549" i="1" l="1"/>
  <c r="N549" i="1" l="1"/>
  <c r="G549" i="1"/>
  <c r="H549" i="1" l="1"/>
</calcChain>
</file>

<file path=xl/sharedStrings.xml><?xml version="1.0" encoding="utf-8"?>
<sst xmlns="http://schemas.openxmlformats.org/spreadsheetml/2006/main" count="2673" uniqueCount="920">
  <si>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</si>
  <si>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</si>
  <si>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</si>
  <si>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</si>
  <si>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</si>
  <si>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</si>
  <si>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</si>
  <si>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</si>
  <si>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</si>
  <si>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FY20 Basic State Aid</t>
  </si>
  <si>
    <t>(Col. 1 - Col. 2)</t>
  </si>
  <si>
    <t>(Col. 3 thru</t>
  </si>
  <si>
    <t>Spending Current Year</t>
  </si>
  <si>
    <t>FY2020</t>
  </si>
  <si>
    <t xml:space="preserve"> Col. 7)</t>
  </si>
  <si>
    <t xml:space="preserve">Appropriation less </t>
  </si>
  <si>
    <t>Lottery</t>
  </si>
  <si>
    <t>Ace</t>
  </si>
  <si>
    <t>Shared</t>
  </si>
  <si>
    <t xml:space="preserve">FY2020 Total </t>
  </si>
  <si>
    <t xml:space="preserve">Statutory required LNH </t>
  </si>
  <si>
    <t xml:space="preserve">LNH Scholarship, ACE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</si>
  <si>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</si>
  <si>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</si>
  <si>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</si>
  <si>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</si>
  <si>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</si>
  <si>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</si>
  <si>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</si>
  <si>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</si>
  <si>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Scholarship &amp; ACE Part-time</t>
  </si>
  <si>
    <t>Part-time &amp; Lottery $'s</t>
  </si>
  <si>
    <t>in formula</t>
  </si>
  <si>
    <t>Funds</t>
  </si>
  <si>
    <t>Funding</t>
  </si>
  <si>
    <t>Pay</t>
  </si>
  <si>
    <t>Salaries</t>
  </si>
  <si>
    <t>01</t>
  </si>
  <si>
    <t xml:space="preserve">ADAIR       </t>
  </si>
  <si>
    <t>C019</t>
  </si>
  <si>
    <t xml:space="preserve">PEAVINE                       </t>
  </si>
  <si>
    <t/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</si>
  <si>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</si>
  <si>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</si>
  <si>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</si>
  <si>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</si>
  <si>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</si>
  <si>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</si>
  <si>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</si>
  <si>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</si>
  <si>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</si>
  <si>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</si>
  <si>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</si>
  <si>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</si>
  <si>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</si>
  <si>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</si>
  <si>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</si>
  <si>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</si>
  <si>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</si>
  <si>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</si>
  <si>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</si>
  <si>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</si>
  <si>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</si>
  <si>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</si>
  <si>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</si>
  <si>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</si>
  <si>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</si>
  <si>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</si>
  <si>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</si>
  <si>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</si>
  <si>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</si>
  <si>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</si>
  <si>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</si>
  <si>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</si>
  <si>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</si>
  <si>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</si>
  <si>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</si>
  <si>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</si>
  <si>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</si>
  <si>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</si>
  <si>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</si>
  <si>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</si>
  <si>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</si>
  <si>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</si>
  <si>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</si>
  <si>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</si>
  <si>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</si>
  <si>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</si>
  <si>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</si>
  <si>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</si>
  <si>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</si>
  <si>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</si>
  <si>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</si>
  <si>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</si>
  <si>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</si>
  <si>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</si>
  <si>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</si>
  <si>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</si>
  <si>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</si>
  <si>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</si>
  <si>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</si>
  <si>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</si>
  <si>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</si>
  <si>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</si>
  <si>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</si>
  <si>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</si>
  <si>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</si>
  <si>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</si>
  <si>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</si>
  <si>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</si>
  <si>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</si>
  <si>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</si>
  <si>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</si>
  <si>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</si>
  <si>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</si>
  <si>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</si>
  <si>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</si>
  <si>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</si>
  <si>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</si>
  <si>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</si>
  <si>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</si>
  <si>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</si>
  <si>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</si>
  <si>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</si>
  <si>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</si>
  <si>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</si>
  <si>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</si>
  <si>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</si>
  <si>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</si>
  <si>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</si>
  <si>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</si>
  <si>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</si>
  <si>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</si>
  <si>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</si>
  <si>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</si>
  <si>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</si>
  <si>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</si>
  <si>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</si>
  <si>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</si>
  <si>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</si>
  <si>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</si>
  <si>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</si>
  <si>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</si>
  <si>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</si>
  <si>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</si>
  <si>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</si>
  <si>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</si>
  <si>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</si>
  <si>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</si>
  <si>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</si>
  <si>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</si>
  <si>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</si>
  <si>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</si>
  <si>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</si>
  <si>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</si>
  <si>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</si>
  <si>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</si>
  <si>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</si>
  <si>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</si>
  <si>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</si>
  <si>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</si>
  <si>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</si>
  <si>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</si>
  <si>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</si>
  <si>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</si>
  <si>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</si>
  <si>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</si>
  <si>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</si>
  <si>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</si>
  <si>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</si>
  <si>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</si>
  <si>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</si>
  <si>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</si>
  <si>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</si>
  <si>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</si>
  <si>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</si>
  <si>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</si>
  <si>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</si>
  <si>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</si>
  <si>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</si>
  <si>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</si>
  <si>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</si>
  <si>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</si>
  <si>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</si>
  <si>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</si>
  <si>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</si>
  <si>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</si>
  <si>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</si>
  <si>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</si>
  <si>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</si>
  <si>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</si>
  <si>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</si>
  <si>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</si>
  <si>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</si>
  <si>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</si>
  <si>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</si>
  <si>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</si>
  <si>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</si>
  <si>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</si>
  <si>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</si>
  <si>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</si>
  <si>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</si>
  <si>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</si>
  <si>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</si>
  <si>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</si>
  <si>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</si>
  <si>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</si>
  <si>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</si>
  <si>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</si>
  <si>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</si>
  <si>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</si>
  <si>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</si>
  <si>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</si>
  <si>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</si>
  <si>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</si>
  <si>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</si>
  <si>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</si>
  <si>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</si>
  <si>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</si>
  <si>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</si>
  <si>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</si>
  <si>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</si>
  <si>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</si>
  <si>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</si>
  <si>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</si>
  <si>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</si>
  <si>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</si>
  <si>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</si>
  <si>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</si>
  <si>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</si>
  <si>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</si>
  <si>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</si>
  <si>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</si>
  <si>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</si>
  <si>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</si>
  <si>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</si>
  <si>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</si>
  <si>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</si>
  <si>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</si>
  <si>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</si>
  <si>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</si>
  <si>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</si>
  <si>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</si>
  <si>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</si>
  <si>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</si>
  <si>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</si>
  <si>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</si>
  <si>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</si>
  <si>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</si>
  <si>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</si>
  <si>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</si>
  <si>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</si>
  <si>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</si>
  <si>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</si>
  <si>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</si>
  <si>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</si>
  <si>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</si>
  <si>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</si>
  <si>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</si>
  <si>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</si>
  <si>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</si>
  <si>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</si>
  <si>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</si>
  <si>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</si>
  <si>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</si>
  <si>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</si>
  <si>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</si>
  <si>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</si>
  <si>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</si>
  <si>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</si>
  <si>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</si>
  <si>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</si>
  <si>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</si>
  <si>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</si>
  <si>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</si>
  <si>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</si>
  <si>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</si>
  <si>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</si>
  <si>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</si>
  <si>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</si>
  <si>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</si>
  <si>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</si>
  <si>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</si>
  <si>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</si>
  <si>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</si>
  <si>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</si>
  <si>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</si>
  <si>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</si>
  <si>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</si>
  <si>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</si>
  <si>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</si>
  <si>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</si>
  <si>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</si>
  <si>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</si>
  <si>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</si>
  <si>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</si>
  <si>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</si>
  <si>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</si>
  <si>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</si>
  <si>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</si>
  <si>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</si>
  <si>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</si>
  <si>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</si>
  <si>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</si>
  <si>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</si>
  <si>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</si>
  <si>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</si>
  <si>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</si>
  <si>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</si>
  <si>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</si>
  <si>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</si>
  <si>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</si>
  <si>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</si>
  <si>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</si>
  <si>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</si>
  <si>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</si>
  <si>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</si>
  <si>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</si>
  <si>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</si>
  <si>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</si>
  <si>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</si>
  <si>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</si>
  <si>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</si>
  <si>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</si>
  <si>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</si>
  <si>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</si>
  <si>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</si>
  <si>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</si>
  <si>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</si>
  <si>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</si>
  <si>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</si>
  <si>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</si>
  <si>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</si>
  <si>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</si>
  <si>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</si>
  <si>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</si>
  <si>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</si>
  <si>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</si>
  <si>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</si>
  <si>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</si>
  <si>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</si>
  <si>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</si>
  <si>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</si>
  <si>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</si>
  <si>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</si>
  <si>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</si>
  <si>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</si>
  <si>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</si>
  <si>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</si>
  <si>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</si>
  <si>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</si>
  <si>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</si>
  <si>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</si>
  <si>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</si>
  <si>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</si>
  <si>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</si>
  <si>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</si>
  <si>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</si>
  <si>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</si>
  <si>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</si>
  <si>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</si>
  <si>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</si>
  <si>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</si>
  <si>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</si>
  <si>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</si>
  <si>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</si>
  <si>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</si>
  <si>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</si>
  <si>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</si>
  <si>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</si>
  <si>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</si>
  <si>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</si>
  <si>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</si>
  <si>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</si>
  <si>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</si>
  <si>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</si>
  <si>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</si>
  <si>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</si>
  <si>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</si>
  <si>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</si>
  <si>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</si>
  <si>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</si>
  <si>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</si>
  <si>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</si>
  <si>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</si>
  <si>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</si>
  <si>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</si>
  <si>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</si>
  <si>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</si>
  <si>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</si>
  <si>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</si>
  <si>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</si>
  <si>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</si>
  <si>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</si>
  <si>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</si>
  <si>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</si>
  <si>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</si>
  <si>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</si>
  <si>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</si>
  <si>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</si>
  <si>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</si>
  <si>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</si>
  <si>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</si>
  <si>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</si>
  <si>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</si>
  <si>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</si>
  <si>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</si>
  <si>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</si>
  <si>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</si>
  <si>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</si>
  <si>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</si>
  <si>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</si>
  <si>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</si>
  <si>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</si>
  <si>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</si>
  <si>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</si>
  <si>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</si>
  <si>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</si>
  <si>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</si>
  <si>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</si>
  <si>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</si>
  <si>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</si>
  <si>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</si>
  <si>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</si>
  <si>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</si>
  <si>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</si>
  <si>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</si>
  <si>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</si>
  <si>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</si>
  <si>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</si>
  <si>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</si>
  <si>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</si>
  <si>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</si>
  <si>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</si>
  <si>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</si>
  <si>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</si>
  <si>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</si>
  <si>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</si>
  <si>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</si>
  <si>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</si>
  <si>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</si>
  <si>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</si>
  <si>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</si>
  <si>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</si>
  <si>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</si>
  <si>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</si>
  <si>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</si>
  <si>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</si>
  <si>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</si>
  <si>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</si>
  <si>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</si>
  <si>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</si>
  <si>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</si>
  <si>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</si>
  <si>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</si>
  <si>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</si>
  <si>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</si>
  <si>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</si>
  <si>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</si>
  <si>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</si>
  <si>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</si>
  <si>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</si>
  <si>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</si>
  <si>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</si>
  <si>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</si>
  <si>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</si>
  <si>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</si>
  <si>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</si>
  <si>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</si>
  <si>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</si>
  <si>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</si>
  <si>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</si>
  <si>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</si>
  <si>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</si>
  <si>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</si>
  <si>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</si>
  <si>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</si>
  <si>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</si>
  <si>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</si>
  <si>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</si>
  <si>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</si>
  <si>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</si>
  <si>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</si>
  <si>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</si>
  <si>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</si>
  <si>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</si>
  <si>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</si>
  <si>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</si>
  <si>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</si>
  <si>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</si>
  <si>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</si>
  <si>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</si>
  <si>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</si>
  <si>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</si>
  <si>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</si>
  <si>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</si>
  <si>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</si>
  <si>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</si>
  <si>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</si>
  <si>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</si>
  <si>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</si>
  <si>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</si>
  <si>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</si>
  <si>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</si>
  <si>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</si>
  <si>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</si>
  <si>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</si>
  <si>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</si>
  <si>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</si>
  <si>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</si>
  <si>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</si>
  <si>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</si>
  <si>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</si>
  <si>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</si>
  <si>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</si>
  <si>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</si>
  <si>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</si>
  <si>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</si>
  <si>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</si>
  <si>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</si>
  <si>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</si>
  <si>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</si>
  <si>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</si>
  <si>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</si>
  <si>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</si>
  <si>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</si>
  <si>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</si>
  <si>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</si>
  <si>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</si>
  <si>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</si>
  <si>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</si>
  <si>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</si>
  <si>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</si>
  <si>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</si>
  <si>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</si>
  <si>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</si>
  <si>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</si>
  <si>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</si>
  <si>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</si>
  <si>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</si>
  <si>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</si>
  <si>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</si>
  <si>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</si>
  <si>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</si>
  <si>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</si>
  <si>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</si>
  <si>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</si>
  <si>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</si>
  <si>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</si>
  <si>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</si>
  <si>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</si>
  <si>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</si>
  <si>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</si>
  <si>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</si>
  <si>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</si>
  <si>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</si>
  <si>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</si>
  <si>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</si>
  <si>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</si>
  <si>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</si>
  <si>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</si>
  <si>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</si>
  <si>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</si>
  <si>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</si>
  <si>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</si>
  <si>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</si>
  <si>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</si>
  <si>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</si>
  <si>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</si>
  <si>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</si>
  <si>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</si>
  <si>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</si>
  <si>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</si>
  <si>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</si>
  <si>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</si>
  <si>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</si>
  <si>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</si>
  <si>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</si>
  <si>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</si>
  <si>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</si>
  <si>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</si>
  <si>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</si>
  <si>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</si>
  <si>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</si>
  <si>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</si>
  <si>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</si>
  <si>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</si>
  <si>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</si>
  <si>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</si>
  <si>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</si>
  <si>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</si>
  <si>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</si>
  <si>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</si>
  <si>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</si>
  <si>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</si>
  <si>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</si>
  <si>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</si>
  <si>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</si>
  <si>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</si>
  <si>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</si>
  <si>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</si>
  <si>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</si>
  <si>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</si>
  <si>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</si>
  <si>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</si>
  <si>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</si>
  <si>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</si>
  <si>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</si>
  <si>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</si>
  <si>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</si>
  <si>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</si>
  <si>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</si>
  <si>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</si>
  <si>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</si>
  <si>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</si>
  <si>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</si>
  <si>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</si>
  <si>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</si>
  <si>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</si>
  <si>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</si>
  <si>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</si>
  <si>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</si>
  <si>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</si>
  <si>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</si>
  <si>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</si>
  <si>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</si>
  <si>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</si>
  <si>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</si>
  <si>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</si>
  <si>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</si>
  <si>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</si>
  <si>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</si>
  <si>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</si>
  <si>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</si>
  <si>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</si>
  <si>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</si>
  <si>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</si>
  <si>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</si>
  <si>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</si>
  <si>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</si>
  <si>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</si>
  <si>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</si>
  <si>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</si>
  <si>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</si>
  <si>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</si>
  <si>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</si>
  <si>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</si>
  <si>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</si>
  <si>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</si>
  <si>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</si>
  <si>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</si>
  <si>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</si>
  <si>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</si>
  <si>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</si>
  <si>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</si>
  <si>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</si>
  <si>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</si>
  <si>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</si>
  <si>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</si>
  <si>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</si>
  <si>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</si>
  <si>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</si>
  <si>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</si>
  <si>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</si>
  <si>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</si>
  <si>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</si>
  <si>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</si>
  <si>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</si>
  <si>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</si>
  <si>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</si>
  <si>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</si>
  <si>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</si>
  <si>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</si>
  <si>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</si>
  <si>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</si>
  <si>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</si>
  <si>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</si>
  <si>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</si>
  <si>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</si>
  <si>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</si>
  <si>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</si>
  <si>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</si>
  <si>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</si>
  <si>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</si>
  <si>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</si>
  <si>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</si>
  <si>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</si>
  <si>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</si>
  <si>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</si>
  <si>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</si>
  <si>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</si>
  <si>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</si>
  <si>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</si>
  <si>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</si>
  <si>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</si>
  <si>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</si>
  <si>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</si>
  <si>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</si>
  <si>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</si>
  <si>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</si>
  <si>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</si>
  <si>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</si>
  <si>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</si>
  <si>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</si>
  <si>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</si>
  <si>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</si>
  <si>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</si>
  <si>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</si>
  <si>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</si>
  <si>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</si>
  <si>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</si>
  <si>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</si>
  <si>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</si>
  <si>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</si>
  <si>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</si>
  <si>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</si>
  <si>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</si>
  <si>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</si>
  <si>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</si>
  <si>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</si>
  <si>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</si>
  <si>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</si>
  <si>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</si>
  <si>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</si>
  <si>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</si>
  <si>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</si>
  <si>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</si>
  <si>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</si>
  <si>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</si>
  <si>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</si>
  <si>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</si>
  <si>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</si>
  <si>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</si>
  <si>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</si>
  <si>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</si>
  <si>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</si>
  <si>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</si>
  <si>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</si>
  <si>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</si>
  <si>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</si>
  <si>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</si>
  <si>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</si>
  <si>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</si>
  <si>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</si>
  <si>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</si>
  <si>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</si>
  <si>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</si>
  <si>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</si>
  <si>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</si>
  <si>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</si>
  <si>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</si>
  <si>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</si>
  <si>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</si>
  <si>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</si>
  <si>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</si>
  <si>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</si>
  <si>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</si>
  <si>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</si>
  <si>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</si>
  <si>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</si>
  <si>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</si>
  <si>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</si>
  <si>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</si>
  <si>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</si>
  <si>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</si>
  <si>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</si>
  <si>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</si>
  <si>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</si>
  <si>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</si>
  <si>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</si>
  <si>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</si>
  <si>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</si>
  <si>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</si>
  <si>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</si>
  <si>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</si>
  <si>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</si>
  <si>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</si>
  <si>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</si>
  <si>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</si>
  <si>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</si>
  <si>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</si>
  <si>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</si>
  <si>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</si>
  <si>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</si>
  <si>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</si>
  <si>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</si>
  <si>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</si>
  <si>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</si>
  <si>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</si>
  <si>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</si>
  <si>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</si>
  <si>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</si>
  <si>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</si>
  <si>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</si>
  <si>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</si>
  <si>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</si>
  <si>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</si>
  <si>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</si>
  <si>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</si>
  <si>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</si>
  <si>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</si>
  <si>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</si>
  <si>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</si>
  <si>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</si>
  <si>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</si>
  <si>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</si>
  <si>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</si>
  <si>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</si>
  <si>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</si>
  <si>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</si>
  <si>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</si>
  <si>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</si>
  <si>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</si>
  <si>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</si>
  <si>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</si>
  <si>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</si>
  <si>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</si>
  <si>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</si>
  <si>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</si>
  <si>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</si>
  <si>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</si>
  <si>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</si>
  <si>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</si>
  <si>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</si>
  <si>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</si>
  <si>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</si>
  <si>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</si>
  <si>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</si>
  <si>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</si>
  <si>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</si>
  <si>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</si>
  <si>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</si>
  <si>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</si>
  <si>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</si>
  <si>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</si>
  <si>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</si>
  <si>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</si>
  <si>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</si>
  <si>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</si>
  <si>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</si>
  <si>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</si>
  <si>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</si>
  <si>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</si>
  <si>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</si>
  <si>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</si>
  <si>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</si>
  <si>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</si>
  <si>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</si>
  <si>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</si>
  <si>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</si>
  <si>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</si>
  <si>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</si>
  <si>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</si>
  <si>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</si>
  <si>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</si>
  <si>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</si>
  <si>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</si>
  <si>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</si>
  <si>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</si>
  <si>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</si>
  <si>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</si>
  <si>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</si>
  <si>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</si>
  <si>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</si>
  <si>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</si>
  <si>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</si>
  <si>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</si>
  <si>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</si>
  <si>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</si>
  <si>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</si>
  <si>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</si>
  <si>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</si>
  <si>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</si>
  <si>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</si>
  <si>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</si>
  <si>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</si>
  <si>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</si>
  <si>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</si>
  <si>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</si>
  <si>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</si>
  <si>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</si>
  <si>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</si>
  <si>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</si>
  <si>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</si>
  <si>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</si>
  <si>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</si>
  <si>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</si>
  <si>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</si>
  <si>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</si>
  <si>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</si>
  <si>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</si>
  <si>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</si>
  <si>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</si>
  <si>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</si>
  <si>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</si>
  <si>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</si>
  <si>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</si>
  <si>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</si>
  <si>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</si>
  <si>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</si>
  <si>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</si>
  <si>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</si>
  <si>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</si>
  <si>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</si>
  <si>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</si>
  <si>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</si>
  <si>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</si>
  <si>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</si>
  <si>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</si>
  <si>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</si>
  <si>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</si>
  <si>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</si>
  <si>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</si>
  <si>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</si>
  <si>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</si>
  <si>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</si>
  <si>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</si>
  <si>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</si>
  <si>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</si>
  <si>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&amp;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</si>
</sst>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66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7" fillId="0" borderId="1" xfId="0" applyFont="1" applyFill="1" applyBorder="1" applyAlignment="1">
      <alignment horizontal="left"/>
    </xf>
    <xf numFmtId="4" fontId="7" fillId="0" borderId="14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left"/>
    </xf>
    <xf numFmtId="4" fontId="7" fillId="0" borderId="13" xfId="0" applyNumberFormat="1" applyFont="1" applyFill="1" applyBorder="1" applyAlignment="1" applyProtection="1">
      <alignment horizontal="center"/>
      <protection locked="0"/>
    </xf>
    <xf numFmtId="44" fontId="8" fillId="0" borderId="0" xfId="0" applyNumberFormat="1" applyFont="1" applyFill="1" applyBorder="1"/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/>
    <xf numFmtId="44" fontId="8" fillId="0" borderId="6" xfId="0" applyNumberFormat="1" applyFont="1" applyFill="1" applyBorder="1" applyProtection="1"/>
    <xf numFmtId="44" fontId="8" fillId="0" borderId="12" xfId="0" applyNumberFormat="1" applyFont="1" applyFill="1" applyBorder="1" applyProtection="1"/>
    <xf numFmtId="44" fontId="8" fillId="0" borderId="10" xfId="0" applyNumberFormat="1" applyFont="1" applyFill="1" applyBorder="1" applyProtection="1"/>
    <xf numFmtId="44" fontId="8" fillId="0" borderId="7" xfId="0" applyNumberFormat="1" applyFont="1" applyFill="1" applyBorder="1" applyProtection="1"/>
    <xf numFmtId="44" fontId="8" fillId="0" borderId="0" xfId="0" applyNumberFormat="1" applyFont="1" applyFill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" fontId="7" fillId="0" borderId="11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0" xfId="0" applyNumberFormat="1" applyFont="1" applyFill="1" applyBorder="1"/>
    <xf numFmtId="4" fontId="7" fillId="0" borderId="5" xfId="0" applyNumberFormat="1" applyFont="1" applyFill="1" applyBorder="1"/>
    <xf numFmtId="4" fontId="8" fillId="0" borderId="9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44" fontId="7" fillId="0" borderId="9" xfId="0" applyNumberFormat="1" applyFont="1" applyFill="1" applyBorder="1"/>
    <xf numFmtId="44" fontId="7" fillId="0" borderId="0" xfId="0" applyNumberFormat="1" applyFont="1" applyFill="1" applyBorder="1"/>
    <xf numFmtId="44" fontId="1" fillId="0" borderId="4" xfId="5" applyNumberFormat="1" applyFont="1" applyFill="1" applyBorder="1"/>
    <xf numFmtId="44" fontId="8" fillId="0" borderId="9" xfId="0" applyNumberFormat="1" applyFont="1" applyFill="1" applyBorder="1"/>
    <xf numFmtId="44" fontId="1" fillId="0" borderId="0" xfId="5" applyNumberFormat="1" applyFont="1" applyFill="1" applyBorder="1"/>
    <xf numFmtId="44" fontId="1" fillId="0" borderId="5" xfId="5" applyNumberFormat="1" applyFont="1" applyFill="1" applyBorder="1"/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 applyProtection="1">
      <alignment horizontal="center"/>
      <protection locked="0"/>
    </xf>
    <xf numFmtId="44" fontId="8" fillId="0" borderId="6" xfId="0" applyNumberFormat="1" applyFont="1" applyFill="1" applyBorder="1"/>
    <xf numFmtId="44" fontId="8" fillId="0" borderId="7" xfId="0" applyNumberFormat="1" applyFont="1" applyFill="1" applyBorder="1"/>
    <xf numFmtId="44" fontId="8" fillId="0" borderId="12" xfId="0" applyNumberFormat="1" applyFont="1" applyFill="1" applyBorder="1"/>
    <xf numFmtId="44" fontId="8" fillId="0" borderId="10" xfId="0" applyNumberFormat="1" applyFont="1" applyFill="1" applyBorder="1"/>
    <xf numFmtId="44" fontId="1" fillId="0" borderId="2" xfId="5" applyNumberFormat="1" applyFont="1" applyFill="1" applyBorder="1"/>
    <xf numFmtId="44" fontId="1" fillId="0" borderId="3" xfId="5" applyNumberFormat="1" applyFont="1" applyFill="1" applyBorder="1"/>
    <xf numFmtId="4" fontId="8" fillId="0" borderId="0" xfId="0" applyNumberFormat="1" applyFont="1" applyFill="1" applyBorder="1"/>
    <xf numFmtId="0" fontId="10" fillId="0" borderId="0" xfId="0" applyFont="1" applyFill="1"/>
    <xf numFmtId="44" fontId="7" fillId="0" borderId="5" xfId="0" applyNumberFormat="1" applyFont="1" applyFill="1" applyBorder="1" applyProtection="1">
      <protection locked="0"/>
    </xf>
    <xf numFmtId="44" fontId="1" fillId="0" borderId="11" xfId="5" applyNumberFormat="1" applyFont="1" applyFill="1" applyBorder="1"/>
    <xf numFmtId="4" fontId="7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7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12" sqref="L12"/>
    </sheetView>
  </sheetViews>
  <sheetFormatPr defaultColWidth="12.42578125" defaultRowHeight="14.1" customHeight="1"/>
  <cols>
    <col min="1" max="1" width="3.85546875" style="1" customWidth="1"/>
    <col min="2" max="2" width="15.5703125" style="3" customWidth="1"/>
    <col min="3" max="3" width="4.42578125" style="3" bestFit="1" customWidth="1"/>
    <col min="4" max="4" width="30.28515625" style="3" customWidth="1"/>
    <col min="5" max="5" width="23.7109375" style="36" bestFit="1" customWidth="1"/>
    <col min="6" max="6" width="6.42578125" style="36" customWidth="1"/>
    <col min="7" max="7" width="19.42578125" style="36" bestFit="1" customWidth="1"/>
    <col min="8" max="8" width="17" style="36" bestFit="1" customWidth="1"/>
    <col min="9" max="9" width="1.28515625" style="36" customWidth="1"/>
    <col min="10" max="10" width="12" style="36" bestFit="1" customWidth="1"/>
    <col min="11" max="11" width="13.5703125" style="36" customWidth="1"/>
    <col min="12" max="12" width="12.28515625" style="36" bestFit="1" customWidth="1"/>
    <col min="13" max="13" width="13" style="36" bestFit="1" customWidth="1"/>
    <col min="14" max="14" width="17.28515625" style="59" bestFit="1" customWidth="1"/>
    <col min="15" max="141" width="8.7109375" style="3" customWidth="1"/>
    <col min="142" max="16384" width="12.42578125" style="3"/>
  </cols>
  <sheetData>
    <row r="1" spans="1:14" ht="14.25" customHeight="1">
      <c r="A1" s="6"/>
      <c r="B1" s="7"/>
      <c r="C1" s="7"/>
      <c r="D1" s="7"/>
      <c r="E1" s="16" t="s">
        <v>0</v>
      </c>
      <c r="F1" s="63" t="s">
        <v>1</v>
      </c>
      <c r="G1" s="27" t="s">
        <v>2</v>
      </c>
      <c r="H1" s="28" t="s">
        <v>3</v>
      </c>
      <c r="I1" s="29"/>
      <c r="J1" s="30" t="s">
        <v>4</v>
      </c>
      <c r="K1" s="29" t="s">
        <v>5</v>
      </c>
      <c r="L1" s="29" t="s">
        <v>6</v>
      </c>
      <c r="M1" s="31" t="s">
        <v>7</v>
      </c>
      <c r="N1" s="32" t="s">
        <v>8</v>
      </c>
    </row>
    <row r="2" spans="1:14" ht="14.25" customHeight="1">
      <c r="A2" s="8"/>
      <c r="B2" s="1"/>
      <c r="C2" s="1"/>
      <c r="D2" s="1"/>
      <c r="E2" s="17" t="s">
        <v>9</v>
      </c>
      <c r="F2" s="64"/>
      <c r="G2" s="18" t="s">
        <v>9</v>
      </c>
      <c r="H2" s="33" t="s">
        <v>10</v>
      </c>
      <c r="I2" s="34"/>
      <c r="J2" s="35"/>
      <c r="M2" s="37"/>
      <c r="N2" s="38" t="s">
        <v>11</v>
      </c>
    </row>
    <row r="3" spans="1:14" ht="14.25" customHeight="1">
      <c r="A3" s="8"/>
      <c r="B3" s="1"/>
      <c r="C3" s="1"/>
      <c r="D3" s="1"/>
      <c r="E3" s="17" t="s">
        <v>12</v>
      </c>
      <c r="F3" s="64"/>
      <c r="G3" s="18" t="s">
        <v>12</v>
      </c>
      <c r="H3" s="33" t="s">
        <v>13</v>
      </c>
      <c r="I3" s="34"/>
      <c r="J3" s="39" t="s">
        <v>13</v>
      </c>
      <c r="K3" s="34" t="s">
        <v>13</v>
      </c>
      <c r="M3" s="34" t="s">
        <v>13</v>
      </c>
      <c r="N3" s="38" t="s">
        <v>14</v>
      </c>
    </row>
    <row r="4" spans="1:14" ht="14.25" customHeight="1">
      <c r="A4" s="8"/>
      <c r="B4" s="1"/>
      <c r="C4" s="1"/>
      <c r="D4" s="1"/>
      <c r="E4" s="17" t="s">
        <v>15</v>
      </c>
      <c r="F4" s="64"/>
      <c r="G4" s="18" t="s">
        <v>15</v>
      </c>
      <c r="H4" s="33" t="s">
        <v>16</v>
      </c>
      <c r="I4" s="34"/>
      <c r="J4" s="39" t="s">
        <v>16</v>
      </c>
      <c r="K4" s="34" t="s">
        <v>17</v>
      </c>
      <c r="L4" s="34" t="s">
        <v>13</v>
      </c>
      <c r="M4" s="40" t="s">
        <v>18</v>
      </c>
      <c r="N4" s="38" t="s">
        <v>19</v>
      </c>
    </row>
    <row r="5" spans="1:14" ht="14.25" customHeight="1">
      <c r="A5" s="8"/>
      <c r="B5" s="1"/>
      <c r="C5" s="1"/>
      <c r="D5" s="1"/>
      <c r="E5" s="17" t="s">
        <v>20</v>
      </c>
      <c r="F5" s="64"/>
      <c r="G5" s="18" t="s">
        <v>21</v>
      </c>
      <c r="H5" s="33" t="s">
        <v>22</v>
      </c>
      <c r="I5" s="34"/>
      <c r="J5" s="39" t="s">
        <v>23</v>
      </c>
      <c r="K5" s="34" t="s">
        <v>24</v>
      </c>
      <c r="L5" s="34" t="s">
        <v>25</v>
      </c>
      <c r="M5" s="40" t="s">
        <v>26</v>
      </c>
      <c r="N5" s="38" t="s">
        <v>27</v>
      </c>
    </row>
    <row r="6" spans="1:14" ht="13.5" customHeight="1" thickBot="1">
      <c r="A6" s="13" t="s">
        <v>28</v>
      </c>
      <c r="B6" s="11"/>
      <c r="C6" s="11" t="s">
        <v>29</v>
      </c>
      <c r="D6" s="11"/>
      <c r="E6" s="12" t="s">
        <v>30</v>
      </c>
      <c r="F6" s="65"/>
      <c r="G6" s="14" t="s">
        <v>31</v>
      </c>
      <c r="H6" s="41" t="s">
        <v>32</v>
      </c>
      <c r="I6" s="42"/>
      <c r="J6" s="39" t="s">
        <v>33</v>
      </c>
      <c r="K6" s="34" t="s">
        <v>34</v>
      </c>
      <c r="L6" s="34" t="s">
        <v>35</v>
      </c>
      <c r="M6" s="40" t="s">
        <v>36</v>
      </c>
      <c r="N6" s="43" t="s">
        <v>22</v>
      </c>
    </row>
    <row r="7" spans="1:14" ht="14.1" customHeight="1">
      <c r="A7" s="60" t="s">
        <v>37</v>
      </c>
      <c r="B7" s="60" t="s">
        <v>38</v>
      </c>
      <c r="C7" s="60" t="s">
        <v>39</v>
      </c>
      <c r="D7" s="60" t="s">
        <v>40</v>
      </c>
      <c r="E7" s="47">
        <v>652601</v>
      </c>
      <c r="F7" s="44" t="s">
        <v>41</v>
      </c>
      <c r="G7" s="61">
        <v>646854</v>
      </c>
      <c r="H7" s="45">
        <f t="shared" ref="H7:H70" si="0">SUM(E7-G7)</f>
        <v>5747</v>
      </c>
      <c r="I7" s="46"/>
      <c r="J7" s="57">
        <v>0</v>
      </c>
      <c r="K7" s="58">
        <v>69.72</v>
      </c>
      <c r="L7" s="58">
        <v>0</v>
      </c>
      <c r="M7" s="62">
        <v>0</v>
      </c>
      <c r="N7" s="48">
        <f>SUM(H7:M7)</f>
        <v>5816.72</v>
      </c>
    </row>
    <row r="8" spans="1:14" ht="14.1" customHeight="1">
      <c r="A8" s="60" t="s">
        <v>37</v>
      </c>
      <c r="B8" s="60" t="s">
        <v>38</v>
      </c>
      <c r="C8" s="60" t="s">
        <v>42</v>
      </c>
      <c r="D8" s="60" t="s">
        <v>43</v>
      </c>
      <c r="E8" s="47">
        <v>3423184</v>
      </c>
      <c r="F8" s="44" t="s">
        <v>41</v>
      </c>
      <c r="G8" s="61">
        <v>3397121</v>
      </c>
      <c r="H8" s="45">
        <f t="shared" si="0"/>
        <v>26063</v>
      </c>
      <c r="I8" s="46"/>
      <c r="J8" s="47">
        <v>0</v>
      </c>
      <c r="K8" s="49">
        <v>393.74</v>
      </c>
      <c r="L8" s="49">
        <v>0</v>
      </c>
      <c r="M8" s="50">
        <v>0</v>
      </c>
      <c r="N8" s="48">
        <f t="shared" ref="N8:N71" si="1">SUM(H8:M8)</f>
        <v>26456.74</v>
      </c>
    </row>
    <row r="9" spans="1:14" ht="14.1" customHeight="1">
      <c r="A9" s="60" t="s">
        <v>37</v>
      </c>
      <c r="B9" s="60" t="s">
        <v>38</v>
      </c>
      <c r="C9" s="60" t="s">
        <v>44</v>
      </c>
      <c r="D9" s="60" t="s">
        <v>45</v>
      </c>
      <c r="E9" s="47">
        <v>1183616</v>
      </c>
      <c r="F9" s="44" t="s">
        <v>41</v>
      </c>
      <c r="G9" s="61">
        <v>1174639</v>
      </c>
      <c r="H9" s="45">
        <f t="shared" si="0"/>
        <v>8977</v>
      </c>
      <c r="I9" s="46"/>
      <c r="J9" s="47">
        <v>0</v>
      </c>
      <c r="K9" s="49">
        <v>142.13</v>
      </c>
      <c r="L9" s="49">
        <v>0</v>
      </c>
      <c r="M9" s="50">
        <v>0</v>
      </c>
      <c r="N9" s="48">
        <f t="shared" si="1"/>
        <v>9119.1299999999992</v>
      </c>
    </row>
    <row r="10" spans="1:14" ht="14.1" customHeight="1">
      <c r="A10" s="60" t="s">
        <v>37</v>
      </c>
      <c r="B10" s="60" t="s">
        <v>38</v>
      </c>
      <c r="C10" s="60" t="s">
        <v>46</v>
      </c>
      <c r="D10" s="60" t="s">
        <v>47</v>
      </c>
      <c r="E10" s="47">
        <v>1858641</v>
      </c>
      <c r="F10" s="44" t="s">
        <v>41</v>
      </c>
      <c r="G10" s="61">
        <v>1844152</v>
      </c>
      <c r="H10" s="45">
        <f t="shared" si="0"/>
        <v>14489</v>
      </c>
      <c r="I10" s="46"/>
      <c r="J10" s="47">
        <v>0</v>
      </c>
      <c r="K10" s="49">
        <v>223.84</v>
      </c>
      <c r="L10" s="49">
        <v>0</v>
      </c>
      <c r="M10" s="50">
        <v>0</v>
      </c>
      <c r="N10" s="48">
        <f t="shared" si="1"/>
        <v>14712.84</v>
      </c>
    </row>
    <row r="11" spans="1:14" ht="14.1" customHeight="1">
      <c r="A11" s="60" t="s">
        <v>37</v>
      </c>
      <c r="B11" s="60" t="s">
        <v>38</v>
      </c>
      <c r="C11" s="60" t="s">
        <v>48</v>
      </c>
      <c r="D11" s="60" t="s">
        <v>49</v>
      </c>
      <c r="E11" s="47">
        <v>865887</v>
      </c>
      <c r="F11" s="44" t="s">
        <v>41</v>
      </c>
      <c r="G11" s="61">
        <v>859115</v>
      </c>
      <c r="H11" s="45">
        <f t="shared" si="0"/>
        <v>6772</v>
      </c>
      <c r="I11" s="46"/>
      <c r="J11" s="47">
        <v>0</v>
      </c>
      <c r="K11" s="49">
        <v>103.74</v>
      </c>
      <c r="L11" s="49">
        <v>0</v>
      </c>
      <c r="M11" s="50">
        <v>0</v>
      </c>
      <c r="N11" s="48">
        <f t="shared" si="1"/>
        <v>6875.74</v>
      </c>
    </row>
    <row r="12" spans="1:14" ht="14.1" customHeight="1">
      <c r="A12" s="60" t="s">
        <v>37</v>
      </c>
      <c r="B12" s="60" t="s">
        <v>38</v>
      </c>
      <c r="C12" s="60" t="s">
        <v>50</v>
      </c>
      <c r="D12" s="60" t="s">
        <v>51</v>
      </c>
      <c r="E12" s="47">
        <v>391547</v>
      </c>
      <c r="F12" s="44" t="s">
        <v>41</v>
      </c>
      <c r="G12" s="61">
        <v>388160</v>
      </c>
      <c r="H12" s="45">
        <f t="shared" si="0"/>
        <v>3387</v>
      </c>
      <c r="I12" s="46"/>
      <c r="J12" s="47">
        <v>0</v>
      </c>
      <c r="K12" s="49">
        <v>51.69</v>
      </c>
      <c r="L12" s="49">
        <v>0</v>
      </c>
      <c r="M12" s="50">
        <v>0</v>
      </c>
      <c r="N12" s="48">
        <f t="shared" si="1"/>
        <v>3438.69</v>
      </c>
    </row>
    <row r="13" spans="1:14" ht="14.1" customHeight="1">
      <c r="A13" s="60" t="s">
        <v>37</v>
      </c>
      <c r="B13" s="60" t="s">
        <v>38</v>
      </c>
      <c r="C13" s="60" t="s">
        <v>52</v>
      </c>
      <c r="D13" s="60" t="s">
        <v>53</v>
      </c>
      <c r="E13" s="47">
        <v>1283931</v>
      </c>
      <c r="F13" s="44" t="s">
        <v>41</v>
      </c>
      <c r="G13" s="61">
        <v>1271629</v>
      </c>
      <c r="H13" s="45">
        <f t="shared" si="0"/>
        <v>12302</v>
      </c>
      <c r="I13" s="46"/>
      <c r="J13" s="47">
        <v>0</v>
      </c>
      <c r="K13" s="49">
        <v>819.33</v>
      </c>
      <c r="L13" s="49">
        <v>0</v>
      </c>
      <c r="M13" s="50">
        <v>0</v>
      </c>
      <c r="N13" s="48">
        <f t="shared" si="1"/>
        <v>13121.33</v>
      </c>
    </row>
    <row r="14" spans="1:14" ht="14.1" customHeight="1">
      <c r="A14" s="60" t="s">
        <v>37</v>
      </c>
      <c r="B14" s="60" t="s">
        <v>38</v>
      </c>
      <c r="C14" s="60" t="s">
        <v>54</v>
      </c>
      <c r="D14" s="60" t="s">
        <v>55</v>
      </c>
      <c r="E14" s="47">
        <v>5339345</v>
      </c>
      <c r="F14" s="44" t="s">
        <v>41</v>
      </c>
      <c r="G14" s="61">
        <v>5288717</v>
      </c>
      <c r="H14" s="45">
        <f t="shared" si="0"/>
        <v>50628</v>
      </c>
      <c r="I14" s="46"/>
      <c r="J14" s="47">
        <v>0</v>
      </c>
      <c r="K14" s="49">
        <v>3228.32</v>
      </c>
      <c r="L14" s="49">
        <v>0</v>
      </c>
      <c r="M14" s="50">
        <v>0</v>
      </c>
      <c r="N14" s="48">
        <f t="shared" si="1"/>
        <v>53856.32</v>
      </c>
    </row>
    <row r="15" spans="1:14" ht="14.1" customHeight="1">
      <c r="A15" s="60" t="s">
        <v>37</v>
      </c>
      <c r="B15" s="60" t="s">
        <v>38</v>
      </c>
      <c r="C15" s="60" t="s">
        <v>56</v>
      </c>
      <c r="D15" s="60" t="s">
        <v>57</v>
      </c>
      <c r="E15" s="47">
        <v>6432357</v>
      </c>
      <c r="F15" s="44" t="s">
        <v>41</v>
      </c>
      <c r="G15" s="61">
        <v>6373393</v>
      </c>
      <c r="H15" s="45">
        <f t="shared" si="0"/>
        <v>58964</v>
      </c>
      <c r="I15" s="46"/>
      <c r="J15" s="47">
        <v>0</v>
      </c>
      <c r="K15" s="49">
        <v>5058.97</v>
      </c>
      <c r="L15" s="49">
        <v>0</v>
      </c>
      <c r="M15" s="50">
        <v>0</v>
      </c>
      <c r="N15" s="48">
        <f t="shared" si="1"/>
        <v>64022.97</v>
      </c>
    </row>
    <row r="16" spans="1:14" ht="14.1" customHeight="1">
      <c r="A16" s="60" t="s">
        <v>37</v>
      </c>
      <c r="B16" s="60" t="s">
        <v>38</v>
      </c>
      <c r="C16" s="60" t="s">
        <v>58</v>
      </c>
      <c r="D16" s="60" t="s">
        <v>59</v>
      </c>
      <c r="E16" s="47">
        <v>1121510</v>
      </c>
      <c r="F16" s="44" t="s">
        <v>41</v>
      </c>
      <c r="G16" s="61">
        <v>1112346</v>
      </c>
      <c r="H16" s="45">
        <f t="shared" si="0"/>
        <v>9164</v>
      </c>
      <c r="I16" s="46"/>
      <c r="J16" s="47">
        <v>0</v>
      </c>
      <c r="K16" s="49">
        <v>978.76</v>
      </c>
      <c r="L16" s="49">
        <v>0</v>
      </c>
      <c r="M16" s="50">
        <v>0</v>
      </c>
      <c r="N16" s="48">
        <f t="shared" si="1"/>
        <v>10142.76</v>
      </c>
    </row>
    <row r="17" spans="1:14" ht="14.1" customHeight="1">
      <c r="A17" s="60" t="s">
        <v>60</v>
      </c>
      <c r="B17" s="60" t="s">
        <v>61</v>
      </c>
      <c r="C17" s="60" t="s">
        <v>62</v>
      </c>
      <c r="D17" s="60" t="s">
        <v>63</v>
      </c>
      <c r="E17" s="47">
        <v>21901</v>
      </c>
      <c r="F17" s="44">
        <v>1</v>
      </c>
      <c r="G17" s="61">
        <v>21901</v>
      </c>
      <c r="H17" s="45">
        <f t="shared" si="0"/>
        <v>0</v>
      </c>
      <c r="I17" s="46"/>
      <c r="J17" s="47">
        <v>0</v>
      </c>
      <c r="K17" s="49">
        <v>279.45999999999998</v>
      </c>
      <c r="L17" s="49">
        <v>0</v>
      </c>
      <c r="M17" s="50">
        <v>0</v>
      </c>
      <c r="N17" s="48">
        <f t="shared" si="1"/>
        <v>279.45999999999998</v>
      </c>
    </row>
    <row r="18" spans="1:14" ht="14.1" customHeight="1">
      <c r="A18" s="60" t="s">
        <v>60</v>
      </c>
      <c r="B18" s="60" t="s">
        <v>61</v>
      </c>
      <c r="C18" s="60" t="s">
        <v>64</v>
      </c>
      <c r="D18" s="60" t="s">
        <v>65</v>
      </c>
      <c r="E18" s="47">
        <v>693728</v>
      </c>
      <c r="F18" s="44">
        <v>1</v>
      </c>
      <c r="G18" s="61">
        <v>683181</v>
      </c>
      <c r="H18" s="45">
        <f t="shared" si="0"/>
        <v>10547</v>
      </c>
      <c r="I18" s="46"/>
      <c r="J18" s="47">
        <v>0</v>
      </c>
      <c r="K18" s="49">
        <v>993.37</v>
      </c>
      <c r="L18" s="49">
        <v>0</v>
      </c>
      <c r="M18" s="50">
        <v>0</v>
      </c>
      <c r="N18" s="48">
        <f t="shared" si="1"/>
        <v>11540.37</v>
      </c>
    </row>
    <row r="19" spans="1:14" ht="14.1" customHeight="1">
      <c r="A19" s="60" t="s">
        <v>60</v>
      </c>
      <c r="B19" s="60" t="s">
        <v>61</v>
      </c>
      <c r="C19" s="60" t="s">
        <v>66</v>
      </c>
      <c r="D19" s="60" t="s">
        <v>67</v>
      </c>
      <c r="E19" s="47">
        <v>476181</v>
      </c>
      <c r="F19" s="44">
        <v>1</v>
      </c>
      <c r="G19" s="61">
        <v>467337</v>
      </c>
      <c r="H19" s="45">
        <f t="shared" si="0"/>
        <v>8844</v>
      </c>
      <c r="I19" s="46"/>
      <c r="J19" s="47">
        <v>0</v>
      </c>
      <c r="K19" s="49">
        <v>610.75</v>
      </c>
      <c r="L19" s="49">
        <v>0</v>
      </c>
      <c r="M19" s="50">
        <v>0</v>
      </c>
      <c r="N19" s="48">
        <f t="shared" si="1"/>
        <v>9454.75</v>
      </c>
    </row>
    <row r="20" spans="1:14" ht="14.1" customHeight="1">
      <c r="A20" s="60" t="s">
        <v>68</v>
      </c>
      <c r="B20" s="60" t="s">
        <v>69</v>
      </c>
      <c r="C20" s="60" t="s">
        <v>70</v>
      </c>
      <c r="D20" s="60" t="s">
        <v>71</v>
      </c>
      <c r="E20" s="47">
        <v>1409326</v>
      </c>
      <c r="F20" s="44" t="s">
        <v>41</v>
      </c>
      <c r="G20" s="61">
        <v>1396875</v>
      </c>
      <c r="H20" s="45">
        <f t="shared" si="0"/>
        <v>12451</v>
      </c>
      <c r="I20" s="46"/>
      <c r="J20" s="47">
        <v>0</v>
      </c>
      <c r="K20" s="49">
        <v>123.59</v>
      </c>
      <c r="L20" s="49">
        <v>0</v>
      </c>
      <c r="M20" s="50">
        <v>0</v>
      </c>
      <c r="N20" s="48">
        <f t="shared" si="1"/>
        <v>12574.59</v>
      </c>
    </row>
    <row r="21" spans="1:14" ht="14.1" customHeight="1">
      <c r="A21" s="60" t="s">
        <v>68</v>
      </c>
      <c r="B21" s="60" t="s">
        <v>69</v>
      </c>
      <c r="C21" s="60" t="s">
        <v>42</v>
      </c>
      <c r="D21" s="60" t="s">
        <v>72</v>
      </c>
      <c r="E21" s="47">
        <v>1517002</v>
      </c>
      <c r="F21" s="44" t="s">
        <v>41</v>
      </c>
      <c r="G21" s="61">
        <v>1503339</v>
      </c>
      <c r="H21" s="45">
        <f t="shared" si="0"/>
        <v>13663</v>
      </c>
      <c r="I21" s="46"/>
      <c r="J21" s="47">
        <v>0</v>
      </c>
      <c r="K21" s="49">
        <v>133.84</v>
      </c>
      <c r="L21" s="49">
        <v>0</v>
      </c>
      <c r="M21" s="50">
        <v>0</v>
      </c>
      <c r="N21" s="48">
        <f t="shared" si="1"/>
        <v>13796.84</v>
      </c>
    </row>
    <row r="22" spans="1:14" ht="14.1" customHeight="1">
      <c r="A22" s="60" t="s">
        <v>68</v>
      </c>
      <c r="B22" s="60" t="s">
        <v>69</v>
      </c>
      <c r="C22" s="60" t="s">
        <v>73</v>
      </c>
      <c r="D22" s="60" t="s">
        <v>74</v>
      </c>
      <c r="E22" s="47">
        <v>1171487</v>
      </c>
      <c r="F22" s="44" t="s">
        <v>41</v>
      </c>
      <c r="G22" s="61">
        <v>1160225</v>
      </c>
      <c r="H22" s="45">
        <f t="shared" si="0"/>
        <v>11262</v>
      </c>
      <c r="I22" s="46"/>
      <c r="J22" s="47">
        <v>0</v>
      </c>
      <c r="K22" s="49">
        <v>681.85</v>
      </c>
      <c r="L22" s="49">
        <v>0</v>
      </c>
      <c r="M22" s="50">
        <v>0</v>
      </c>
      <c r="N22" s="48">
        <f t="shared" si="1"/>
        <v>11943.85</v>
      </c>
    </row>
    <row r="23" spans="1:14" ht="14.1" customHeight="1">
      <c r="A23" s="60" t="s">
        <v>68</v>
      </c>
      <c r="B23" s="60" t="s">
        <v>69</v>
      </c>
      <c r="C23" s="60" t="s">
        <v>75</v>
      </c>
      <c r="D23" s="60" t="s">
        <v>76</v>
      </c>
      <c r="E23" s="47">
        <v>4634940</v>
      </c>
      <c r="F23" s="44" t="s">
        <v>41</v>
      </c>
      <c r="G23" s="61">
        <v>4590502</v>
      </c>
      <c r="H23" s="45">
        <f t="shared" si="0"/>
        <v>44438</v>
      </c>
      <c r="I23" s="46"/>
      <c r="J23" s="47">
        <v>0</v>
      </c>
      <c r="K23" s="49">
        <v>2762.75</v>
      </c>
      <c r="L23" s="49">
        <v>0</v>
      </c>
      <c r="M23" s="50">
        <v>0</v>
      </c>
      <c r="N23" s="48">
        <f t="shared" si="1"/>
        <v>47200.75</v>
      </c>
    </row>
    <row r="24" spans="1:14" ht="14.1" customHeight="1">
      <c r="A24" s="60" t="s">
        <v>68</v>
      </c>
      <c r="B24" s="60" t="s">
        <v>69</v>
      </c>
      <c r="C24" s="60" t="s">
        <v>77</v>
      </c>
      <c r="D24" s="60" t="s">
        <v>78</v>
      </c>
      <c r="E24" s="47">
        <v>2377597</v>
      </c>
      <c r="F24" s="44" t="s">
        <v>41</v>
      </c>
      <c r="G24" s="61">
        <v>2354893</v>
      </c>
      <c r="H24" s="45">
        <f t="shared" si="0"/>
        <v>22704</v>
      </c>
      <c r="I24" s="46"/>
      <c r="J24" s="47">
        <v>0</v>
      </c>
      <c r="K24" s="49">
        <v>1202.97</v>
      </c>
      <c r="L24" s="49">
        <v>0</v>
      </c>
      <c r="M24" s="50">
        <v>0</v>
      </c>
      <c r="N24" s="48">
        <f t="shared" si="1"/>
        <v>23906.97</v>
      </c>
    </row>
    <row r="25" spans="1:14" ht="14.1" customHeight="1">
      <c r="A25" s="60" t="s">
        <v>68</v>
      </c>
      <c r="B25" s="60" t="s">
        <v>69</v>
      </c>
      <c r="C25" s="60" t="s">
        <v>79</v>
      </c>
      <c r="D25" s="60" t="s">
        <v>80</v>
      </c>
      <c r="E25" s="47">
        <v>1093076</v>
      </c>
      <c r="F25" s="44" t="s">
        <v>41</v>
      </c>
      <c r="G25" s="61">
        <v>1081185</v>
      </c>
      <c r="H25" s="45">
        <f t="shared" si="0"/>
        <v>11891</v>
      </c>
      <c r="I25" s="46"/>
      <c r="J25" s="47">
        <v>0</v>
      </c>
      <c r="K25" s="49">
        <v>541.47</v>
      </c>
      <c r="L25" s="49">
        <v>0</v>
      </c>
      <c r="M25" s="50">
        <v>0</v>
      </c>
      <c r="N25" s="48">
        <f t="shared" si="1"/>
        <v>12432.47</v>
      </c>
    </row>
    <row r="26" spans="1:14" ht="14.1" customHeight="1">
      <c r="A26" s="60" t="s">
        <v>81</v>
      </c>
      <c r="B26" s="60" t="s">
        <v>82</v>
      </c>
      <c r="C26" s="60" t="s">
        <v>83</v>
      </c>
      <c r="D26" s="60" t="s">
        <v>84</v>
      </c>
      <c r="E26" s="47">
        <v>895888</v>
      </c>
      <c r="F26" s="44" t="s">
        <v>41</v>
      </c>
      <c r="G26" s="61">
        <v>878444</v>
      </c>
      <c r="H26" s="45">
        <f t="shared" si="0"/>
        <v>17444</v>
      </c>
      <c r="I26" s="46"/>
      <c r="J26" s="47">
        <v>0</v>
      </c>
      <c r="K26" s="49">
        <v>749.03</v>
      </c>
      <c r="L26" s="49">
        <v>0</v>
      </c>
      <c r="M26" s="50">
        <v>0</v>
      </c>
      <c r="N26" s="48">
        <f t="shared" si="1"/>
        <v>18193.03</v>
      </c>
    </row>
    <row r="27" spans="1:14" ht="14.1" customHeight="1">
      <c r="A27" s="60" t="s">
        <v>81</v>
      </c>
      <c r="B27" s="60" t="s">
        <v>82</v>
      </c>
      <c r="C27" s="60" t="s">
        <v>85</v>
      </c>
      <c r="D27" s="60" t="s">
        <v>86</v>
      </c>
      <c r="E27" s="47">
        <v>30409</v>
      </c>
      <c r="F27" s="44">
        <v>1</v>
      </c>
      <c r="G27" s="61">
        <v>30409</v>
      </c>
      <c r="H27" s="45">
        <f t="shared" si="0"/>
        <v>0</v>
      </c>
      <c r="I27" s="46"/>
      <c r="J27" s="47">
        <v>0</v>
      </c>
      <c r="K27" s="49">
        <v>480.62</v>
      </c>
      <c r="L27" s="49">
        <v>0</v>
      </c>
      <c r="M27" s="50">
        <v>0</v>
      </c>
      <c r="N27" s="48">
        <f t="shared" si="1"/>
        <v>480.62</v>
      </c>
    </row>
    <row r="28" spans="1:14" ht="14.1" customHeight="1">
      <c r="A28" s="60" t="s">
        <v>81</v>
      </c>
      <c r="B28" s="60" t="s">
        <v>82</v>
      </c>
      <c r="C28" s="60" t="s">
        <v>87</v>
      </c>
      <c r="D28" s="60" t="s">
        <v>88</v>
      </c>
      <c r="E28" s="47">
        <v>96830</v>
      </c>
      <c r="F28" s="44">
        <v>1</v>
      </c>
      <c r="G28" s="61">
        <v>91717</v>
      </c>
      <c r="H28" s="45">
        <f t="shared" si="0"/>
        <v>5113</v>
      </c>
      <c r="I28" s="46"/>
      <c r="J28" s="47">
        <v>0</v>
      </c>
      <c r="K28" s="49">
        <v>342.34</v>
      </c>
      <c r="L28" s="49">
        <v>0</v>
      </c>
      <c r="M28" s="50">
        <v>0</v>
      </c>
      <c r="N28" s="48">
        <f t="shared" si="1"/>
        <v>5455.34</v>
      </c>
    </row>
    <row r="29" spans="1:14" ht="14.1" customHeight="1">
      <c r="A29" s="60" t="s">
        <v>81</v>
      </c>
      <c r="B29" s="60" t="s">
        <v>82</v>
      </c>
      <c r="C29" s="60" t="s">
        <v>89</v>
      </c>
      <c r="D29" s="60" t="s">
        <v>90</v>
      </c>
      <c r="E29" s="47">
        <v>1301990</v>
      </c>
      <c r="F29" s="44" t="s">
        <v>41</v>
      </c>
      <c r="G29" s="61">
        <v>1279991</v>
      </c>
      <c r="H29" s="45">
        <f t="shared" si="0"/>
        <v>21999</v>
      </c>
      <c r="I29" s="46"/>
      <c r="J29" s="47">
        <v>0</v>
      </c>
      <c r="K29" s="49">
        <v>1075.52</v>
      </c>
      <c r="L29" s="49">
        <v>0</v>
      </c>
      <c r="M29" s="50">
        <v>0</v>
      </c>
      <c r="N29" s="48">
        <f t="shared" si="1"/>
        <v>23074.52</v>
      </c>
    </row>
    <row r="30" spans="1:14" ht="14.1" customHeight="1">
      <c r="A30" s="60" t="s">
        <v>91</v>
      </c>
      <c r="B30" s="60" t="s">
        <v>92</v>
      </c>
      <c r="C30" s="60" t="s">
        <v>93</v>
      </c>
      <c r="D30" s="60" t="s">
        <v>94</v>
      </c>
      <c r="E30" s="47">
        <v>1959557</v>
      </c>
      <c r="F30" s="44" t="s">
        <v>41</v>
      </c>
      <c r="G30" s="61">
        <v>1927498</v>
      </c>
      <c r="H30" s="45">
        <f t="shared" si="0"/>
        <v>32059</v>
      </c>
      <c r="I30" s="46"/>
      <c r="J30" s="47">
        <v>0</v>
      </c>
      <c r="K30" s="49">
        <v>1650.29</v>
      </c>
      <c r="L30" s="49">
        <v>0</v>
      </c>
      <c r="M30" s="50">
        <v>0</v>
      </c>
      <c r="N30" s="48">
        <f t="shared" si="1"/>
        <v>33709.29</v>
      </c>
    </row>
    <row r="31" spans="1:14" ht="14.1" customHeight="1">
      <c r="A31" s="60" t="s">
        <v>91</v>
      </c>
      <c r="B31" s="60" t="s">
        <v>92</v>
      </c>
      <c r="C31" s="60" t="s">
        <v>95</v>
      </c>
      <c r="D31" s="60" t="s">
        <v>96</v>
      </c>
      <c r="E31" s="47">
        <v>6580935</v>
      </c>
      <c r="F31" s="44" t="s">
        <v>41</v>
      </c>
      <c r="G31" s="61">
        <v>6495292</v>
      </c>
      <c r="H31" s="45">
        <f t="shared" si="0"/>
        <v>85643</v>
      </c>
      <c r="I31" s="46"/>
      <c r="J31" s="47">
        <v>0</v>
      </c>
      <c r="K31" s="49">
        <v>5186.93</v>
      </c>
      <c r="L31" s="49">
        <v>0</v>
      </c>
      <c r="M31" s="50">
        <v>0</v>
      </c>
      <c r="N31" s="48">
        <f t="shared" si="1"/>
        <v>90829.93</v>
      </c>
    </row>
    <row r="32" spans="1:14" ht="14.1" customHeight="1">
      <c r="A32" s="60" t="s">
        <v>91</v>
      </c>
      <c r="B32" s="60" t="s">
        <v>92</v>
      </c>
      <c r="C32" s="60" t="s">
        <v>97</v>
      </c>
      <c r="D32" s="60" t="s">
        <v>98</v>
      </c>
      <c r="E32" s="47">
        <v>693488</v>
      </c>
      <c r="F32" s="44" t="s">
        <v>41</v>
      </c>
      <c r="G32" s="61">
        <v>665363</v>
      </c>
      <c r="H32" s="45">
        <f t="shared" si="0"/>
        <v>28125</v>
      </c>
      <c r="I32" s="46"/>
      <c r="J32" s="47">
        <v>0</v>
      </c>
      <c r="K32" s="49">
        <v>1773.15</v>
      </c>
      <c r="L32" s="49">
        <v>0</v>
      </c>
      <c r="M32" s="50">
        <v>0</v>
      </c>
      <c r="N32" s="48">
        <f t="shared" si="1"/>
        <v>29898.15</v>
      </c>
    </row>
    <row r="33" spans="1:14" ht="14.1" customHeight="1">
      <c r="A33" s="60" t="s">
        <v>91</v>
      </c>
      <c r="B33" s="60" t="s">
        <v>92</v>
      </c>
      <c r="C33" s="60" t="s">
        <v>99</v>
      </c>
      <c r="D33" s="60" t="s">
        <v>100</v>
      </c>
      <c r="E33" s="47">
        <v>1132089</v>
      </c>
      <c r="F33" s="44" t="s">
        <v>41</v>
      </c>
      <c r="G33" s="61">
        <v>1118990</v>
      </c>
      <c r="H33" s="45">
        <f t="shared" si="0"/>
        <v>13099</v>
      </c>
      <c r="I33" s="46"/>
      <c r="J33" s="47">
        <v>0</v>
      </c>
      <c r="K33" s="49">
        <v>549.67999999999995</v>
      </c>
      <c r="L33" s="49">
        <v>0</v>
      </c>
      <c r="M33" s="50">
        <v>0</v>
      </c>
      <c r="N33" s="48">
        <f t="shared" si="1"/>
        <v>13648.68</v>
      </c>
    </row>
    <row r="34" spans="1:14" ht="14.1" customHeight="1">
      <c r="A34" s="60" t="s">
        <v>101</v>
      </c>
      <c r="B34" s="60" t="s">
        <v>102</v>
      </c>
      <c r="C34" s="60" t="s">
        <v>103</v>
      </c>
      <c r="D34" s="60" t="s">
        <v>104</v>
      </c>
      <c r="E34" s="47">
        <v>670261</v>
      </c>
      <c r="F34" s="44">
        <v>1</v>
      </c>
      <c r="G34" s="61">
        <v>660410</v>
      </c>
      <c r="H34" s="45">
        <f t="shared" si="0"/>
        <v>9851</v>
      </c>
      <c r="I34" s="46"/>
      <c r="J34" s="47">
        <v>0</v>
      </c>
      <c r="K34" s="49">
        <v>785.31</v>
      </c>
      <c r="L34" s="49">
        <v>0</v>
      </c>
      <c r="M34" s="50">
        <v>0</v>
      </c>
      <c r="N34" s="48">
        <f t="shared" si="1"/>
        <v>10636.31</v>
      </c>
    </row>
    <row r="35" spans="1:14" ht="14.1" customHeight="1">
      <c r="A35" s="60" t="s">
        <v>101</v>
      </c>
      <c r="B35" s="60" t="s">
        <v>102</v>
      </c>
      <c r="C35" s="60" t="s">
        <v>105</v>
      </c>
      <c r="D35" s="60" t="s">
        <v>106</v>
      </c>
      <c r="E35" s="47">
        <v>648743</v>
      </c>
      <c r="F35" s="44">
        <v>1</v>
      </c>
      <c r="G35" s="61">
        <v>631580</v>
      </c>
      <c r="H35" s="45">
        <f t="shared" si="0"/>
        <v>17163</v>
      </c>
      <c r="I35" s="46"/>
      <c r="J35" s="47">
        <v>0</v>
      </c>
      <c r="K35" s="49">
        <v>1734.62</v>
      </c>
      <c r="L35" s="49">
        <v>0</v>
      </c>
      <c r="M35" s="50">
        <v>0</v>
      </c>
      <c r="N35" s="48">
        <f t="shared" si="1"/>
        <v>18897.62</v>
      </c>
    </row>
    <row r="36" spans="1:14" ht="14.1" customHeight="1">
      <c r="A36" s="60" t="s">
        <v>101</v>
      </c>
      <c r="B36" s="60" t="s">
        <v>102</v>
      </c>
      <c r="C36" s="60" t="s">
        <v>107</v>
      </c>
      <c r="D36" s="60" t="s">
        <v>108</v>
      </c>
      <c r="E36" s="47">
        <v>23274</v>
      </c>
      <c r="F36" s="44">
        <v>1</v>
      </c>
      <c r="G36" s="61">
        <v>23274</v>
      </c>
      <c r="H36" s="45">
        <f t="shared" si="0"/>
        <v>0</v>
      </c>
      <c r="I36" s="46"/>
      <c r="J36" s="47">
        <v>0</v>
      </c>
      <c r="K36" s="49">
        <v>783.34</v>
      </c>
      <c r="L36" s="49">
        <v>0</v>
      </c>
      <c r="M36" s="50">
        <v>0</v>
      </c>
      <c r="N36" s="48">
        <f t="shared" si="1"/>
        <v>783.34</v>
      </c>
    </row>
    <row r="37" spans="1:14" ht="14.1" customHeight="1">
      <c r="A37" s="60" t="s">
        <v>101</v>
      </c>
      <c r="B37" s="60" t="s">
        <v>102</v>
      </c>
      <c r="C37" s="60" t="s">
        <v>109</v>
      </c>
      <c r="D37" s="60" t="s">
        <v>110</v>
      </c>
      <c r="E37" s="47">
        <v>42073</v>
      </c>
      <c r="F37" s="44">
        <v>1</v>
      </c>
      <c r="G37" s="61">
        <v>42073</v>
      </c>
      <c r="H37" s="45">
        <f t="shared" si="0"/>
        <v>0</v>
      </c>
      <c r="I37" s="46"/>
      <c r="J37" s="47">
        <v>0</v>
      </c>
      <c r="K37" s="49">
        <v>769.38</v>
      </c>
      <c r="L37" s="49">
        <v>0</v>
      </c>
      <c r="M37" s="50">
        <v>0</v>
      </c>
      <c r="N37" s="48">
        <f t="shared" si="1"/>
        <v>769.38</v>
      </c>
    </row>
    <row r="38" spans="1:14" ht="14.1" customHeight="1">
      <c r="A38" s="60" t="s">
        <v>111</v>
      </c>
      <c r="B38" s="60" t="s">
        <v>112</v>
      </c>
      <c r="C38" s="60" t="s">
        <v>62</v>
      </c>
      <c r="D38" s="60" t="s">
        <v>113</v>
      </c>
      <c r="E38" s="47">
        <v>3459351</v>
      </c>
      <c r="F38" s="44" t="s">
        <v>41</v>
      </c>
      <c r="G38" s="61">
        <v>3415217</v>
      </c>
      <c r="H38" s="45">
        <f t="shared" si="0"/>
        <v>44134</v>
      </c>
      <c r="I38" s="46"/>
      <c r="J38" s="47">
        <v>0</v>
      </c>
      <c r="K38" s="49">
        <v>2003.25</v>
      </c>
      <c r="L38" s="49">
        <v>0</v>
      </c>
      <c r="M38" s="50">
        <v>0</v>
      </c>
      <c r="N38" s="48">
        <f t="shared" si="1"/>
        <v>46137.25</v>
      </c>
    </row>
    <row r="39" spans="1:14" ht="14.1" customHeight="1">
      <c r="A39" s="60" t="s">
        <v>111</v>
      </c>
      <c r="B39" s="60" t="s">
        <v>112</v>
      </c>
      <c r="C39" s="60" t="s">
        <v>93</v>
      </c>
      <c r="D39" s="60" t="s">
        <v>114</v>
      </c>
      <c r="E39" s="47">
        <v>2225042</v>
      </c>
      <c r="F39" s="44" t="s">
        <v>41</v>
      </c>
      <c r="G39" s="61">
        <v>2200670</v>
      </c>
      <c r="H39" s="45">
        <f t="shared" si="0"/>
        <v>24372</v>
      </c>
      <c r="I39" s="46"/>
      <c r="J39" s="47">
        <v>0</v>
      </c>
      <c r="K39" s="49">
        <v>1364.14</v>
      </c>
      <c r="L39" s="49">
        <v>0</v>
      </c>
      <c r="M39" s="50">
        <v>0</v>
      </c>
      <c r="N39" s="48">
        <f t="shared" si="1"/>
        <v>25736.14</v>
      </c>
    </row>
    <row r="40" spans="1:14" ht="14.1" customHeight="1">
      <c r="A40" s="60" t="s">
        <v>111</v>
      </c>
      <c r="B40" s="60" t="s">
        <v>112</v>
      </c>
      <c r="C40" s="60" t="s">
        <v>115</v>
      </c>
      <c r="D40" s="60" t="s">
        <v>116</v>
      </c>
      <c r="E40" s="47">
        <v>788655</v>
      </c>
      <c r="F40" s="44" t="s">
        <v>41</v>
      </c>
      <c r="G40" s="61">
        <v>772262</v>
      </c>
      <c r="H40" s="45">
        <f t="shared" si="0"/>
        <v>16393</v>
      </c>
      <c r="I40" s="46"/>
      <c r="J40" s="47">
        <v>0</v>
      </c>
      <c r="K40" s="49">
        <v>736.38</v>
      </c>
      <c r="L40" s="49">
        <v>0</v>
      </c>
      <c r="M40" s="50">
        <v>0</v>
      </c>
      <c r="N40" s="48">
        <f t="shared" si="1"/>
        <v>17129.38</v>
      </c>
    </row>
    <row r="41" spans="1:14" ht="14.1" customHeight="1">
      <c r="A41" s="60" t="s">
        <v>111</v>
      </c>
      <c r="B41" s="60" t="s">
        <v>112</v>
      </c>
      <c r="C41" s="60" t="s">
        <v>52</v>
      </c>
      <c r="D41" s="60" t="s">
        <v>117</v>
      </c>
      <c r="E41" s="47">
        <v>3671856</v>
      </c>
      <c r="F41" s="44" t="s">
        <v>41</v>
      </c>
      <c r="G41" s="61">
        <v>3636478</v>
      </c>
      <c r="H41" s="45">
        <f t="shared" si="0"/>
        <v>35378</v>
      </c>
      <c r="I41" s="46"/>
      <c r="J41" s="47">
        <v>0</v>
      </c>
      <c r="K41" s="49">
        <v>1840.26</v>
      </c>
      <c r="L41" s="49">
        <v>0</v>
      </c>
      <c r="M41" s="50">
        <v>0</v>
      </c>
      <c r="N41" s="48">
        <f t="shared" si="1"/>
        <v>37218.26</v>
      </c>
    </row>
    <row r="42" spans="1:14" ht="14.1" customHeight="1">
      <c r="A42" s="60" t="s">
        <v>111</v>
      </c>
      <c r="B42" s="60" t="s">
        <v>112</v>
      </c>
      <c r="C42" s="60" t="s">
        <v>118</v>
      </c>
      <c r="D42" s="60" t="s">
        <v>119</v>
      </c>
      <c r="E42" s="47">
        <v>2110226</v>
      </c>
      <c r="F42" s="44" t="s">
        <v>41</v>
      </c>
      <c r="G42" s="61">
        <v>2088156</v>
      </c>
      <c r="H42" s="45">
        <f t="shared" si="0"/>
        <v>22070</v>
      </c>
      <c r="I42" s="46"/>
      <c r="J42" s="47">
        <v>0</v>
      </c>
      <c r="K42" s="49">
        <v>1324.16</v>
      </c>
      <c r="L42" s="49">
        <v>0</v>
      </c>
      <c r="M42" s="50">
        <v>0</v>
      </c>
      <c r="N42" s="48">
        <f t="shared" si="1"/>
        <v>23394.16</v>
      </c>
    </row>
    <row r="43" spans="1:14" ht="14.1" customHeight="1">
      <c r="A43" s="60" t="s">
        <v>111</v>
      </c>
      <c r="B43" s="60" t="s">
        <v>112</v>
      </c>
      <c r="C43" s="60" t="s">
        <v>120</v>
      </c>
      <c r="D43" s="60" t="s">
        <v>121</v>
      </c>
      <c r="E43" s="47">
        <v>864685</v>
      </c>
      <c r="F43" s="44" t="s">
        <v>41</v>
      </c>
      <c r="G43" s="61">
        <v>847016</v>
      </c>
      <c r="H43" s="45">
        <f t="shared" si="0"/>
        <v>17669</v>
      </c>
      <c r="I43" s="46"/>
      <c r="J43" s="47">
        <v>0</v>
      </c>
      <c r="K43" s="49">
        <v>902.86</v>
      </c>
      <c r="L43" s="49">
        <v>0</v>
      </c>
      <c r="M43" s="50">
        <v>0</v>
      </c>
      <c r="N43" s="48">
        <f t="shared" si="1"/>
        <v>18571.86</v>
      </c>
    </row>
    <row r="44" spans="1:14" ht="14.1" customHeight="1">
      <c r="A44" s="60" t="s">
        <v>111</v>
      </c>
      <c r="B44" s="60" t="s">
        <v>112</v>
      </c>
      <c r="C44" s="60" t="s">
        <v>122</v>
      </c>
      <c r="D44" s="60" t="s">
        <v>123</v>
      </c>
      <c r="E44" s="47">
        <v>2693136</v>
      </c>
      <c r="F44" s="44" t="s">
        <v>41</v>
      </c>
      <c r="G44" s="61">
        <v>2660196</v>
      </c>
      <c r="H44" s="45">
        <f t="shared" si="0"/>
        <v>32940</v>
      </c>
      <c r="I44" s="46"/>
      <c r="J44" s="47">
        <v>0</v>
      </c>
      <c r="K44" s="49">
        <v>1663.01</v>
      </c>
      <c r="L44" s="49">
        <v>0</v>
      </c>
      <c r="M44" s="50">
        <v>0</v>
      </c>
      <c r="N44" s="48">
        <f t="shared" si="1"/>
        <v>34603.01</v>
      </c>
    </row>
    <row r="45" spans="1:14" ht="14.1" customHeight="1">
      <c r="A45" s="60" t="s">
        <v>111</v>
      </c>
      <c r="B45" s="60" t="s">
        <v>112</v>
      </c>
      <c r="C45" s="60" t="s">
        <v>124</v>
      </c>
      <c r="D45" s="60" t="s">
        <v>125</v>
      </c>
      <c r="E45" s="47">
        <v>15183224</v>
      </c>
      <c r="F45" s="44" t="s">
        <v>41</v>
      </c>
      <c r="G45" s="61">
        <v>15021549</v>
      </c>
      <c r="H45" s="45">
        <f t="shared" si="0"/>
        <v>161675</v>
      </c>
      <c r="I45" s="46"/>
      <c r="J45" s="47">
        <v>0</v>
      </c>
      <c r="K45" s="49">
        <v>8119.14</v>
      </c>
      <c r="L45" s="49">
        <v>0</v>
      </c>
      <c r="M45" s="50">
        <v>0</v>
      </c>
      <c r="N45" s="48">
        <f t="shared" si="1"/>
        <v>169794.14</v>
      </c>
    </row>
    <row r="46" spans="1:14" ht="14.1" customHeight="1">
      <c r="A46" s="60" t="s">
        <v>126</v>
      </c>
      <c r="B46" s="60" t="s">
        <v>127</v>
      </c>
      <c r="C46" s="60" t="s">
        <v>54</v>
      </c>
      <c r="D46" s="60" t="s">
        <v>128</v>
      </c>
      <c r="E46" s="47">
        <v>1576913</v>
      </c>
      <c r="F46" s="44" t="s">
        <v>41</v>
      </c>
      <c r="G46" s="61">
        <v>1555936</v>
      </c>
      <c r="H46" s="45">
        <f t="shared" si="0"/>
        <v>20977</v>
      </c>
      <c r="I46" s="46"/>
      <c r="J46" s="47">
        <v>0</v>
      </c>
      <c r="K46" s="49">
        <v>1149.3900000000001</v>
      </c>
      <c r="L46" s="49">
        <v>0</v>
      </c>
      <c r="M46" s="50">
        <v>0</v>
      </c>
      <c r="N46" s="48">
        <f t="shared" si="1"/>
        <v>22126.39</v>
      </c>
    </row>
    <row r="47" spans="1:14" ht="14.1" customHeight="1">
      <c r="A47" s="60" t="s">
        <v>126</v>
      </c>
      <c r="B47" s="60" t="s">
        <v>127</v>
      </c>
      <c r="C47" s="60" t="s">
        <v>129</v>
      </c>
      <c r="D47" s="60" t="s">
        <v>130</v>
      </c>
      <c r="E47" s="47">
        <v>873479</v>
      </c>
      <c r="F47" s="44" t="s">
        <v>41</v>
      </c>
      <c r="G47" s="61">
        <v>862958</v>
      </c>
      <c r="H47" s="45">
        <f t="shared" si="0"/>
        <v>10521</v>
      </c>
      <c r="I47" s="46"/>
      <c r="J47" s="47">
        <v>0</v>
      </c>
      <c r="K47" s="49">
        <v>611.26</v>
      </c>
      <c r="L47" s="49">
        <v>0</v>
      </c>
      <c r="M47" s="50">
        <v>0</v>
      </c>
      <c r="N47" s="48">
        <f t="shared" si="1"/>
        <v>11132.26</v>
      </c>
    </row>
    <row r="48" spans="1:14" ht="14.1" customHeight="1">
      <c r="A48" s="60" t="s">
        <v>126</v>
      </c>
      <c r="B48" s="60" t="s">
        <v>127</v>
      </c>
      <c r="C48" s="60" t="s">
        <v>131</v>
      </c>
      <c r="D48" s="60" t="s">
        <v>132</v>
      </c>
      <c r="E48" s="47">
        <v>6819911</v>
      </c>
      <c r="F48" s="44" t="s">
        <v>41</v>
      </c>
      <c r="G48" s="61">
        <v>6751857</v>
      </c>
      <c r="H48" s="45">
        <f t="shared" si="0"/>
        <v>68054</v>
      </c>
      <c r="I48" s="46"/>
      <c r="J48" s="47">
        <v>0</v>
      </c>
      <c r="K48" s="49">
        <v>3786.22</v>
      </c>
      <c r="L48" s="49">
        <v>0</v>
      </c>
      <c r="M48" s="50">
        <v>0</v>
      </c>
      <c r="N48" s="48">
        <f t="shared" si="1"/>
        <v>71840.22</v>
      </c>
    </row>
    <row r="49" spans="1:14" ht="14.1" customHeight="1">
      <c r="A49" s="60" t="s">
        <v>126</v>
      </c>
      <c r="B49" s="60" t="s">
        <v>127</v>
      </c>
      <c r="C49" s="60" t="s">
        <v>133</v>
      </c>
      <c r="D49" s="60" t="s">
        <v>134</v>
      </c>
      <c r="E49" s="47">
        <v>2098959</v>
      </c>
      <c r="F49" s="44" t="s">
        <v>41</v>
      </c>
      <c r="G49" s="61">
        <v>2075037</v>
      </c>
      <c r="H49" s="45">
        <f t="shared" si="0"/>
        <v>23922</v>
      </c>
      <c r="I49" s="46"/>
      <c r="J49" s="47">
        <v>0</v>
      </c>
      <c r="K49" s="49">
        <v>1335.06</v>
      </c>
      <c r="L49" s="49">
        <v>0</v>
      </c>
      <c r="M49" s="50">
        <v>0</v>
      </c>
      <c r="N49" s="48">
        <f t="shared" si="1"/>
        <v>25257.06</v>
      </c>
    </row>
    <row r="50" spans="1:14" ht="14.1" customHeight="1">
      <c r="A50" s="60" t="s">
        <v>126</v>
      </c>
      <c r="B50" s="60" t="s">
        <v>127</v>
      </c>
      <c r="C50" s="60" t="s">
        <v>135</v>
      </c>
      <c r="D50" s="60" t="s">
        <v>136</v>
      </c>
      <c r="E50" s="47">
        <v>1987898</v>
      </c>
      <c r="F50" s="44" t="s">
        <v>41</v>
      </c>
      <c r="G50" s="61">
        <v>1963977</v>
      </c>
      <c r="H50" s="45">
        <f t="shared" si="0"/>
        <v>23921</v>
      </c>
      <c r="I50" s="46"/>
      <c r="J50" s="47">
        <v>0</v>
      </c>
      <c r="K50" s="49">
        <v>1669.63</v>
      </c>
      <c r="L50" s="49">
        <v>0</v>
      </c>
      <c r="M50" s="50">
        <v>0</v>
      </c>
      <c r="N50" s="48">
        <f t="shared" si="1"/>
        <v>25590.63</v>
      </c>
    </row>
    <row r="51" spans="1:14" ht="14.1" customHeight="1">
      <c r="A51" s="60" t="s">
        <v>126</v>
      </c>
      <c r="B51" s="60" t="s">
        <v>127</v>
      </c>
      <c r="C51" s="60" t="s">
        <v>137</v>
      </c>
      <c r="D51" s="60" t="s">
        <v>138</v>
      </c>
      <c r="E51" s="47">
        <v>1330929</v>
      </c>
      <c r="F51" s="44" t="s">
        <v>41</v>
      </c>
      <c r="G51" s="61">
        <v>1316672</v>
      </c>
      <c r="H51" s="45">
        <f t="shared" si="0"/>
        <v>14257</v>
      </c>
      <c r="I51" s="46"/>
      <c r="J51" s="47">
        <v>0</v>
      </c>
      <c r="K51" s="49">
        <v>867.46</v>
      </c>
      <c r="L51" s="49">
        <v>0</v>
      </c>
      <c r="M51" s="50">
        <v>0</v>
      </c>
      <c r="N51" s="48">
        <f t="shared" si="1"/>
        <v>15124.46</v>
      </c>
    </row>
    <row r="52" spans="1:14" ht="14.1" customHeight="1">
      <c r="A52" s="60" t="s">
        <v>126</v>
      </c>
      <c r="B52" s="60" t="s">
        <v>127</v>
      </c>
      <c r="C52" s="60" t="s">
        <v>139</v>
      </c>
      <c r="D52" s="60" t="s">
        <v>140</v>
      </c>
      <c r="E52" s="47">
        <v>689516</v>
      </c>
      <c r="F52" s="44" t="s">
        <v>41</v>
      </c>
      <c r="G52" s="61">
        <v>682099</v>
      </c>
      <c r="H52" s="45">
        <f t="shared" si="0"/>
        <v>7417</v>
      </c>
      <c r="I52" s="46"/>
      <c r="J52" s="47">
        <v>0</v>
      </c>
      <c r="K52" s="49">
        <v>380.66</v>
      </c>
      <c r="L52" s="49">
        <v>0</v>
      </c>
      <c r="M52" s="50">
        <v>0</v>
      </c>
      <c r="N52" s="48">
        <f t="shared" si="1"/>
        <v>7797.66</v>
      </c>
    </row>
    <row r="53" spans="1:14" ht="14.1" customHeight="1">
      <c r="A53" s="60" t="s">
        <v>126</v>
      </c>
      <c r="B53" s="60" t="s">
        <v>127</v>
      </c>
      <c r="C53" s="60" t="s">
        <v>141</v>
      </c>
      <c r="D53" s="60" t="s">
        <v>142</v>
      </c>
      <c r="E53" s="47">
        <v>992218</v>
      </c>
      <c r="F53" s="44" t="s">
        <v>41</v>
      </c>
      <c r="G53" s="61">
        <v>981484</v>
      </c>
      <c r="H53" s="45">
        <f t="shared" si="0"/>
        <v>10734</v>
      </c>
      <c r="I53" s="46"/>
      <c r="J53" s="47">
        <v>0</v>
      </c>
      <c r="K53" s="49">
        <v>649.42999999999995</v>
      </c>
      <c r="L53" s="49">
        <v>0</v>
      </c>
      <c r="M53" s="50">
        <v>0</v>
      </c>
      <c r="N53" s="48">
        <f t="shared" si="1"/>
        <v>11383.43</v>
      </c>
    </row>
    <row r="54" spans="1:14" ht="14.1" customHeight="1">
      <c r="A54" s="60" t="s">
        <v>126</v>
      </c>
      <c r="B54" s="60" t="s">
        <v>127</v>
      </c>
      <c r="C54" s="60" t="s">
        <v>143</v>
      </c>
      <c r="D54" s="60" t="s">
        <v>144</v>
      </c>
      <c r="E54" s="47">
        <v>1746793</v>
      </c>
      <c r="F54" s="44" t="s">
        <v>41</v>
      </c>
      <c r="G54" s="61">
        <v>1716465</v>
      </c>
      <c r="H54" s="45">
        <f t="shared" si="0"/>
        <v>30328</v>
      </c>
      <c r="I54" s="46"/>
      <c r="J54" s="47">
        <v>0</v>
      </c>
      <c r="K54" s="49">
        <v>1750.4</v>
      </c>
      <c r="L54" s="49">
        <v>0</v>
      </c>
      <c r="M54" s="50">
        <v>0</v>
      </c>
      <c r="N54" s="48">
        <f t="shared" si="1"/>
        <v>32078.400000000001</v>
      </c>
    </row>
    <row r="55" spans="1:14" ht="14.1" customHeight="1">
      <c r="A55" s="60" t="s">
        <v>126</v>
      </c>
      <c r="B55" s="60" t="s">
        <v>127</v>
      </c>
      <c r="C55" s="60" t="s">
        <v>145</v>
      </c>
      <c r="D55" s="60" t="s">
        <v>146</v>
      </c>
      <c r="E55" s="47">
        <v>1352092</v>
      </c>
      <c r="F55" s="44" t="s">
        <v>41</v>
      </c>
      <c r="G55" s="61">
        <v>1337023</v>
      </c>
      <c r="H55" s="45">
        <f t="shared" si="0"/>
        <v>15069</v>
      </c>
      <c r="I55" s="46"/>
      <c r="J55" s="47">
        <v>0</v>
      </c>
      <c r="K55" s="49">
        <v>814.6</v>
      </c>
      <c r="L55" s="49">
        <v>0</v>
      </c>
      <c r="M55" s="50">
        <v>0</v>
      </c>
      <c r="N55" s="48">
        <f t="shared" si="1"/>
        <v>15883.6</v>
      </c>
    </row>
    <row r="56" spans="1:14" ht="14.1" customHeight="1">
      <c r="A56" s="60" t="s">
        <v>126</v>
      </c>
      <c r="B56" s="60" t="s">
        <v>127</v>
      </c>
      <c r="C56" s="60" t="s">
        <v>147</v>
      </c>
      <c r="D56" s="60" t="s">
        <v>148</v>
      </c>
      <c r="E56" s="47">
        <v>996005</v>
      </c>
      <c r="F56" s="44" t="s">
        <v>41</v>
      </c>
      <c r="G56" s="61">
        <v>980788</v>
      </c>
      <c r="H56" s="45">
        <f t="shared" si="0"/>
        <v>15217</v>
      </c>
      <c r="I56" s="46"/>
      <c r="J56" s="47">
        <v>0</v>
      </c>
      <c r="K56" s="49">
        <v>970.11</v>
      </c>
      <c r="L56" s="49">
        <v>0</v>
      </c>
      <c r="M56" s="50">
        <v>0</v>
      </c>
      <c r="N56" s="48">
        <f t="shared" si="1"/>
        <v>16187.11</v>
      </c>
    </row>
    <row r="57" spans="1:14" ht="14.1" customHeight="1">
      <c r="A57" s="60" t="s">
        <v>149</v>
      </c>
      <c r="B57" s="60" t="s">
        <v>150</v>
      </c>
      <c r="C57" s="60" t="s">
        <v>48</v>
      </c>
      <c r="D57" s="60" t="s">
        <v>151</v>
      </c>
      <c r="E57" s="47">
        <v>12288</v>
      </c>
      <c r="F57" s="44">
        <v>1</v>
      </c>
      <c r="G57" s="61">
        <v>12288</v>
      </c>
      <c r="H57" s="45">
        <f t="shared" si="0"/>
        <v>0</v>
      </c>
      <c r="I57" s="46"/>
      <c r="J57" s="47">
        <v>0</v>
      </c>
      <c r="K57" s="49">
        <v>104.4</v>
      </c>
      <c r="L57" s="49">
        <v>0</v>
      </c>
      <c r="M57" s="50">
        <v>0</v>
      </c>
      <c r="N57" s="48">
        <f t="shared" si="1"/>
        <v>104.4</v>
      </c>
    </row>
    <row r="58" spans="1:14" ht="14.1" customHeight="1">
      <c r="A58" s="60" t="s">
        <v>149</v>
      </c>
      <c r="B58" s="60" t="s">
        <v>150</v>
      </c>
      <c r="C58" s="60" t="s">
        <v>152</v>
      </c>
      <c r="D58" s="60" t="s">
        <v>153</v>
      </c>
      <c r="E58" s="47">
        <v>20333</v>
      </c>
      <c r="F58" s="44">
        <v>1</v>
      </c>
      <c r="G58" s="61">
        <v>20333</v>
      </c>
      <c r="H58" s="45">
        <f t="shared" si="0"/>
        <v>0</v>
      </c>
      <c r="I58" s="46"/>
      <c r="J58" s="47">
        <v>0</v>
      </c>
      <c r="K58" s="49">
        <v>112.1</v>
      </c>
      <c r="L58" s="49">
        <v>0</v>
      </c>
      <c r="M58" s="50">
        <v>0</v>
      </c>
      <c r="N58" s="48">
        <f t="shared" si="1"/>
        <v>112.1</v>
      </c>
    </row>
    <row r="59" spans="1:14" ht="14.1" customHeight="1">
      <c r="A59" s="60" t="s">
        <v>149</v>
      </c>
      <c r="B59" s="60" t="s">
        <v>150</v>
      </c>
      <c r="C59" s="60" t="s">
        <v>154</v>
      </c>
      <c r="D59" s="60" t="s">
        <v>155</v>
      </c>
      <c r="E59" s="47">
        <v>237733</v>
      </c>
      <c r="F59" s="44" t="s">
        <v>41</v>
      </c>
      <c r="G59" s="61">
        <v>226914</v>
      </c>
      <c r="H59" s="45">
        <f t="shared" si="0"/>
        <v>10819</v>
      </c>
      <c r="I59" s="46"/>
      <c r="J59" s="47">
        <v>0</v>
      </c>
      <c r="K59" s="49">
        <v>136.97</v>
      </c>
      <c r="L59" s="49">
        <v>0</v>
      </c>
      <c r="M59" s="50">
        <v>0</v>
      </c>
      <c r="N59" s="48">
        <f t="shared" si="1"/>
        <v>10955.97</v>
      </c>
    </row>
    <row r="60" spans="1:14" ht="14.1" customHeight="1">
      <c r="A60" s="60" t="s">
        <v>149</v>
      </c>
      <c r="B60" s="60" t="s">
        <v>150</v>
      </c>
      <c r="C60" s="60" t="s">
        <v>156</v>
      </c>
      <c r="D60" s="60" t="s">
        <v>157</v>
      </c>
      <c r="E60" s="47">
        <v>20800</v>
      </c>
      <c r="F60" s="44">
        <v>1</v>
      </c>
      <c r="G60" s="61">
        <v>20800</v>
      </c>
      <c r="H60" s="45">
        <f t="shared" si="0"/>
        <v>0</v>
      </c>
      <c r="I60" s="46"/>
      <c r="J60" s="47">
        <v>0</v>
      </c>
      <c r="K60" s="49">
        <v>77.430000000000007</v>
      </c>
      <c r="L60" s="49">
        <v>0</v>
      </c>
      <c r="M60" s="50">
        <v>0</v>
      </c>
      <c r="N60" s="48">
        <f t="shared" si="1"/>
        <v>77.430000000000007</v>
      </c>
    </row>
    <row r="61" spans="1:14" ht="14.1" customHeight="1">
      <c r="A61" s="60" t="s">
        <v>149</v>
      </c>
      <c r="B61" s="60" t="s">
        <v>150</v>
      </c>
      <c r="C61" s="60" t="s">
        <v>83</v>
      </c>
      <c r="D61" s="60" t="s">
        <v>158</v>
      </c>
      <c r="E61" s="47">
        <v>12742712</v>
      </c>
      <c r="F61" s="44" t="s">
        <v>41</v>
      </c>
      <c r="G61" s="61">
        <v>12574521</v>
      </c>
      <c r="H61" s="45">
        <f t="shared" si="0"/>
        <v>168191</v>
      </c>
      <c r="I61" s="46"/>
      <c r="J61" s="47">
        <v>0</v>
      </c>
      <c r="K61" s="49">
        <v>9991.9599999999991</v>
      </c>
      <c r="L61" s="49">
        <v>0</v>
      </c>
      <c r="M61" s="50">
        <v>0</v>
      </c>
      <c r="N61" s="48">
        <f t="shared" si="1"/>
        <v>178182.96</v>
      </c>
    </row>
    <row r="62" spans="1:14" ht="14.1" customHeight="1">
      <c r="A62" s="60" t="s">
        <v>149</v>
      </c>
      <c r="B62" s="60" t="s">
        <v>150</v>
      </c>
      <c r="C62" s="60" t="s">
        <v>159</v>
      </c>
      <c r="D62" s="60" t="s">
        <v>160</v>
      </c>
      <c r="E62" s="47">
        <v>27342608</v>
      </c>
      <c r="F62" s="44" t="s">
        <v>41</v>
      </c>
      <c r="G62" s="61">
        <v>26977608</v>
      </c>
      <c r="H62" s="45">
        <f t="shared" si="0"/>
        <v>365000</v>
      </c>
      <c r="I62" s="46"/>
      <c r="J62" s="47">
        <v>0</v>
      </c>
      <c r="K62" s="49">
        <v>22617.26</v>
      </c>
      <c r="L62" s="49">
        <v>0</v>
      </c>
      <c r="M62" s="50">
        <v>0</v>
      </c>
      <c r="N62" s="48">
        <f t="shared" si="1"/>
        <v>387617.26</v>
      </c>
    </row>
    <row r="63" spans="1:14" ht="14.1" customHeight="1">
      <c r="A63" s="60" t="s">
        <v>149</v>
      </c>
      <c r="B63" s="60" t="s">
        <v>150</v>
      </c>
      <c r="C63" s="60" t="s">
        <v>161</v>
      </c>
      <c r="D63" s="60" t="s">
        <v>162</v>
      </c>
      <c r="E63" s="47">
        <v>11997964</v>
      </c>
      <c r="F63" s="44" t="s">
        <v>41</v>
      </c>
      <c r="G63" s="61">
        <v>11875160</v>
      </c>
      <c r="H63" s="45">
        <f t="shared" si="0"/>
        <v>122804</v>
      </c>
      <c r="I63" s="46"/>
      <c r="J63" s="47">
        <v>0</v>
      </c>
      <c r="K63" s="49">
        <v>7684.61</v>
      </c>
      <c r="L63" s="49">
        <v>0</v>
      </c>
      <c r="M63" s="50">
        <v>0</v>
      </c>
      <c r="N63" s="48">
        <f t="shared" si="1"/>
        <v>130488.61</v>
      </c>
    </row>
    <row r="64" spans="1:14" ht="14.1" customHeight="1">
      <c r="A64" s="60" t="s">
        <v>149</v>
      </c>
      <c r="B64" s="60" t="s">
        <v>150</v>
      </c>
      <c r="C64" s="60" t="s">
        <v>163</v>
      </c>
      <c r="D64" s="60" t="s">
        <v>164</v>
      </c>
      <c r="E64" s="47">
        <v>547218</v>
      </c>
      <c r="F64" s="44" t="s">
        <v>41</v>
      </c>
      <c r="G64" s="61">
        <v>534227</v>
      </c>
      <c r="H64" s="45">
        <f t="shared" si="0"/>
        <v>12991</v>
      </c>
      <c r="I64" s="46"/>
      <c r="J64" s="47">
        <v>0</v>
      </c>
      <c r="K64" s="49">
        <v>945.32</v>
      </c>
      <c r="L64" s="49">
        <v>0</v>
      </c>
      <c r="M64" s="50">
        <v>0</v>
      </c>
      <c r="N64" s="48">
        <f t="shared" si="1"/>
        <v>13936.32</v>
      </c>
    </row>
    <row r="65" spans="1:14" ht="14.1" customHeight="1">
      <c r="A65" s="60" t="s">
        <v>149</v>
      </c>
      <c r="B65" s="60" t="s">
        <v>150</v>
      </c>
      <c r="C65" s="60" t="s">
        <v>165</v>
      </c>
      <c r="D65" s="60" t="s">
        <v>166</v>
      </c>
      <c r="E65" s="47">
        <v>36002496</v>
      </c>
      <c r="F65" s="44" t="s">
        <v>41</v>
      </c>
      <c r="G65" s="61">
        <v>35528801</v>
      </c>
      <c r="H65" s="45">
        <f t="shared" si="0"/>
        <v>473695</v>
      </c>
      <c r="I65" s="46"/>
      <c r="J65" s="47">
        <v>0</v>
      </c>
      <c r="K65" s="49">
        <v>29435.14</v>
      </c>
      <c r="L65" s="49">
        <v>0</v>
      </c>
      <c r="M65" s="50">
        <v>0</v>
      </c>
      <c r="N65" s="48">
        <f t="shared" si="1"/>
        <v>503130.14</v>
      </c>
    </row>
    <row r="66" spans="1:14" ht="14.1" customHeight="1">
      <c r="A66" s="60" t="s">
        <v>149</v>
      </c>
      <c r="B66" s="60" t="s">
        <v>150</v>
      </c>
      <c r="C66" s="60" t="s">
        <v>167</v>
      </c>
      <c r="D66" s="60" t="s">
        <v>168</v>
      </c>
      <c r="E66" s="47">
        <v>19082</v>
      </c>
      <c r="F66" s="44">
        <v>1</v>
      </c>
      <c r="G66" s="61">
        <v>19082</v>
      </c>
      <c r="H66" s="45">
        <f t="shared" si="0"/>
        <v>0</v>
      </c>
      <c r="I66" s="46"/>
      <c r="J66" s="47">
        <v>0</v>
      </c>
      <c r="K66" s="49">
        <v>721.33</v>
      </c>
      <c r="L66" s="49">
        <v>0</v>
      </c>
      <c r="M66" s="50">
        <v>0</v>
      </c>
      <c r="N66" s="48">
        <f t="shared" si="1"/>
        <v>721.33</v>
      </c>
    </row>
    <row r="67" spans="1:14" ht="14.1" customHeight="1">
      <c r="A67" s="60" t="s">
        <v>169</v>
      </c>
      <c r="B67" s="60" t="s">
        <v>170</v>
      </c>
      <c r="C67" s="60" t="s">
        <v>171</v>
      </c>
      <c r="D67" s="60" t="s">
        <v>172</v>
      </c>
      <c r="E67" s="47">
        <v>1467756</v>
      </c>
      <c r="F67" s="44" t="s">
        <v>41</v>
      </c>
      <c r="G67" s="61">
        <v>1454916</v>
      </c>
      <c r="H67" s="45">
        <f t="shared" si="0"/>
        <v>12840</v>
      </c>
      <c r="I67" s="46"/>
      <c r="J67" s="47">
        <v>0</v>
      </c>
      <c r="K67" s="49">
        <v>162.34</v>
      </c>
      <c r="L67" s="49">
        <v>0</v>
      </c>
      <c r="M67" s="50">
        <v>0</v>
      </c>
      <c r="N67" s="48">
        <f t="shared" si="1"/>
        <v>13002.34</v>
      </c>
    </row>
    <row r="68" spans="1:14" ht="14.1" customHeight="1">
      <c r="A68" s="60" t="s">
        <v>169</v>
      </c>
      <c r="B68" s="60" t="s">
        <v>170</v>
      </c>
      <c r="C68" s="60" t="s">
        <v>77</v>
      </c>
      <c r="D68" s="60" t="s">
        <v>173</v>
      </c>
      <c r="E68" s="47">
        <v>7577546</v>
      </c>
      <c r="F68" s="44" t="s">
        <v>41</v>
      </c>
      <c r="G68" s="61">
        <v>7460592</v>
      </c>
      <c r="H68" s="45">
        <f t="shared" si="0"/>
        <v>116954</v>
      </c>
      <c r="I68" s="46"/>
      <c r="J68" s="47">
        <v>0</v>
      </c>
      <c r="K68" s="49">
        <v>7223.84</v>
      </c>
      <c r="L68" s="49">
        <v>0</v>
      </c>
      <c r="M68" s="50">
        <v>0</v>
      </c>
      <c r="N68" s="48">
        <f t="shared" si="1"/>
        <v>124177.84</v>
      </c>
    </row>
    <row r="69" spans="1:14" ht="14.1" customHeight="1">
      <c r="A69" s="60" t="s">
        <v>169</v>
      </c>
      <c r="B69" s="60" t="s">
        <v>170</v>
      </c>
      <c r="C69" s="60" t="s">
        <v>174</v>
      </c>
      <c r="D69" s="60" t="s">
        <v>175</v>
      </c>
      <c r="E69" s="47">
        <v>20917</v>
      </c>
      <c r="F69" s="44">
        <v>1</v>
      </c>
      <c r="G69" s="61">
        <v>20917</v>
      </c>
      <c r="H69" s="45">
        <f t="shared" si="0"/>
        <v>0</v>
      </c>
      <c r="I69" s="46"/>
      <c r="J69" s="47">
        <v>0</v>
      </c>
      <c r="K69" s="49">
        <v>529.84</v>
      </c>
      <c r="L69" s="49">
        <v>0</v>
      </c>
      <c r="M69" s="50">
        <v>0</v>
      </c>
      <c r="N69" s="48">
        <f t="shared" si="1"/>
        <v>529.84</v>
      </c>
    </row>
    <row r="70" spans="1:14" ht="14.1" customHeight="1">
      <c r="A70" s="60" t="s">
        <v>169</v>
      </c>
      <c r="B70" s="60" t="s">
        <v>170</v>
      </c>
      <c r="C70" s="60" t="s">
        <v>159</v>
      </c>
      <c r="D70" s="60" t="s">
        <v>176</v>
      </c>
      <c r="E70" s="47">
        <v>4253881</v>
      </c>
      <c r="F70" s="44" t="s">
        <v>41</v>
      </c>
      <c r="G70" s="61">
        <v>4191528</v>
      </c>
      <c r="H70" s="45">
        <f t="shared" si="0"/>
        <v>62353</v>
      </c>
      <c r="I70" s="46"/>
      <c r="J70" s="47">
        <v>0</v>
      </c>
      <c r="K70" s="49">
        <v>3698.98</v>
      </c>
      <c r="L70" s="49">
        <v>0</v>
      </c>
      <c r="M70" s="50">
        <v>0</v>
      </c>
      <c r="N70" s="48">
        <f t="shared" si="1"/>
        <v>66051.98</v>
      </c>
    </row>
    <row r="71" spans="1:14" ht="14.1" customHeight="1">
      <c r="A71" s="60" t="s">
        <v>169</v>
      </c>
      <c r="B71" s="60" t="s">
        <v>170</v>
      </c>
      <c r="C71" s="60" t="s">
        <v>177</v>
      </c>
      <c r="D71" s="60" t="s">
        <v>178</v>
      </c>
      <c r="E71" s="47">
        <v>4977743</v>
      </c>
      <c r="F71" s="44" t="s">
        <v>41</v>
      </c>
      <c r="G71" s="61">
        <v>4920796</v>
      </c>
      <c r="H71" s="45">
        <f t="shared" ref="H71:H134" si="2">SUM(E71-G71)</f>
        <v>56947</v>
      </c>
      <c r="I71" s="46"/>
      <c r="J71" s="47">
        <v>0</v>
      </c>
      <c r="K71" s="49">
        <v>3408.54</v>
      </c>
      <c r="L71" s="49">
        <v>0</v>
      </c>
      <c r="M71" s="50">
        <v>0</v>
      </c>
      <c r="N71" s="48">
        <f t="shared" si="1"/>
        <v>60355.54</v>
      </c>
    </row>
    <row r="72" spans="1:14" ht="14.1" customHeight="1">
      <c r="A72" s="60" t="s">
        <v>169</v>
      </c>
      <c r="B72" s="60" t="s">
        <v>170</v>
      </c>
      <c r="C72" s="60" t="s">
        <v>179</v>
      </c>
      <c r="D72" s="60" t="s">
        <v>180</v>
      </c>
      <c r="E72" s="47">
        <v>1502995</v>
      </c>
      <c r="F72" s="44" t="s">
        <v>41</v>
      </c>
      <c r="G72" s="61">
        <v>1484566</v>
      </c>
      <c r="H72" s="45">
        <f t="shared" si="2"/>
        <v>18429</v>
      </c>
      <c r="I72" s="46"/>
      <c r="J72" s="47">
        <v>0</v>
      </c>
      <c r="K72" s="49">
        <v>1157.3800000000001</v>
      </c>
      <c r="L72" s="49">
        <v>0</v>
      </c>
      <c r="M72" s="50">
        <v>0</v>
      </c>
      <c r="N72" s="48">
        <f t="shared" ref="N72:N135" si="3">SUM(H72:M72)</f>
        <v>19586.38</v>
      </c>
    </row>
    <row r="73" spans="1:14" ht="14.1" customHeight="1">
      <c r="A73" s="60" t="s">
        <v>169</v>
      </c>
      <c r="B73" s="60" t="s">
        <v>170</v>
      </c>
      <c r="C73" s="60" t="s">
        <v>181</v>
      </c>
      <c r="D73" s="60" t="s">
        <v>182</v>
      </c>
      <c r="E73" s="47">
        <v>1677681</v>
      </c>
      <c r="F73" s="44" t="s">
        <v>41</v>
      </c>
      <c r="G73" s="61">
        <v>1657253</v>
      </c>
      <c r="H73" s="45">
        <f t="shared" si="2"/>
        <v>20428</v>
      </c>
      <c r="I73" s="46"/>
      <c r="J73" s="47">
        <v>0</v>
      </c>
      <c r="K73" s="49">
        <v>1280.97</v>
      </c>
      <c r="L73" s="49">
        <v>0</v>
      </c>
      <c r="M73" s="50">
        <v>0</v>
      </c>
      <c r="N73" s="48">
        <f t="shared" si="3"/>
        <v>21708.97</v>
      </c>
    </row>
    <row r="74" spans="1:14" ht="14.1" customHeight="1">
      <c r="A74" s="60" t="s">
        <v>169</v>
      </c>
      <c r="B74" s="60" t="s">
        <v>170</v>
      </c>
      <c r="C74" s="60" t="s">
        <v>183</v>
      </c>
      <c r="D74" s="60" t="s">
        <v>184</v>
      </c>
      <c r="E74" s="47">
        <v>469276</v>
      </c>
      <c r="F74" s="44" t="s">
        <v>41</v>
      </c>
      <c r="G74" s="61">
        <v>456984</v>
      </c>
      <c r="H74" s="45">
        <f t="shared" si="2"/>
        <v>12292</v>
      </c>
      <c r="I74" s="46"/>
      <c r="J74" s="47">
        <v>0</v>
      </c>
      <c r="K74" s="49">
        <v>740.89</v>
      </c>
      <c r="L74" s="49">
        <v>0</v>
      </c>
      <c r="M74" s="50">
        <v>0</v>
      </c>
      <c r="N74" s="48">
        <f t="shared" si="3"/>
        <v>13032.89</v>
      </c>
    </row>
    <row r="75" spans="1:14" ht="14.1" customHeight="1">
      <c r="A75" s="60" t="s">
        <v>169</v>
      </c>
      <c r="B75" s="60" t="s">
        <v>170</v>
      </c>
      <c r="C75" s="60" t="s">
        <v>185</v>
      </c>
      <c r="D75" s="60" t="s">
        <v>186</v>
      </c>
      <c r="E75" s="47">
        <v>4479292</v>
      </c>
      <c r="F75" s="44" t="s">
        <v>41</v>
      </c>
      <c r="G75" s="61">
        <v>4426132</v>
      </c>
      <c r="H75" s="45">
        <f t="shared" si="2"/>
        <v>53160</v>
      </c>
      <c r="I75" s="46"/>
      <c r="J75" s="47">
        <v>0</v>
      </c>
      <c r="K75" s="49">
        <v>3290.04</v>
      </c>
      <c r="L75" s="49">
        <v>0</v>
      </c>
      <c r="M75" s="50">
        <v>0</v>
      </c>
      <c r="N75" s="48">
        <f t="shared" si="3"/>
        <v>56450.04</v>
      </c>
    </row>
    <row r="76" spans="1:14" ht="14.1" customHeight="1">
      <c r="A76" s="60" t="s">
        <v>187</v>
      </c>
      <c r="B76" s="60" t="s">
        <v>188</v>
      </c>
      <c r="C76" s="60" t="s">
        <v>189</v>
      </c>
      <c r="D76" s="60" t="s">
        <v>190</v>
      </c>
      <c r="E76" s="47">
        <v>659526</v>
      </c>
      <c r="F76" s="44" t="s">
        <v>41</v>
      </c>
      <c r="G76" s="61">
        <v>652763</v>
      </c>
      <c r="H76" s="45">
        <f t="shared" si="2"/>
        <v>6763</v>
      </c>
      <c r="I76" s="46"/>
      <c r="J76" s="47">
        <v>0</v>
      </c>
      <c r="K76" s="49">
        <v>98.07</v>
      </c>
      <c r="L76" s="49">
        <v>0</v>
      </c>
      <c r="M76" s="50">
        <v>0</v>
      </c>
      <c r="N76" s="48">
        <f t="shared" si="3"/>
        <v>6861.07</v>
      </c>
    </row>
    <row r="77" spans="1:14" ht="14.1" customHeight="1">
      <c r="A77" s="60" t="s">
        <v>187</v>
      </c>
      <c r="B77" s="60" t="s">
        <v>188</v>
      </c>
      <c r="C77" s="60" t="s">
        <v>191</v>
      </c>
      <c r="D77" s="60" t="s">
        <v>192</v>
      </c>
      <c r="E77" s="47">
        <v>709239</v>
      </c>
      <c r="F77" s="44" t="s">
        <v>41</v>
      </c>
      <c r="G77" s="61">
        <v>702247</v>
      </c>
      <c r="H77" s="45">
        <f t="shared" si="2"/>
        <v>6992</v>
      </c>
      <c r="I77" s="46"/>
      <c r="J77" s="47">
        <v>0</v>
      </c>
      <c r="K77" s="49">
        <v>25.3</v>
      </c>
      <c r="L77" s="49">
        <v>0</v>
      </c>
      <c r="M77" s="50">
        <v>0</v>
      </c>
      <c r="N77" s="48">
        <f t="shared" si="3"/>
        <v>7017.3</v>
      </c>
    </row>
    <row r="78" spans="1:14" ht="14.1" customHeight="1">
      <c r="A78" s="60" t="s">
        <v>187</v>
      </c>
      <c r="B78" s="60" t="s">
        <v>188</v>
      </c>
      <c r="C78" s="60" t="s">
        <v>70</v>
      </c>
      <c r="D78" s="60" t="s">
        <v>193</v>
      </c>
      <c r="E78" s="47">
        <v>2599086</v>
      </c>
      <c r="F78" s="44" t="s">
        <v>41</v>
      </c>
      <c r="G78" s="61">
        <v>2578658</v>
      </c>
      <c r="H78" s="45">
        <f t="shared" si="2"/>
        <v>20428</v>
      </c>
      <c r="I78" s="46"/>
      <c r="J78" s="47">
        <v>0</v>
      </c>
      <c r="K78" s="49">
        <v>243.98</v>
      </c>
      <c r="L78" s="49">
        <v>0</v>
      </c>
      <c r="M78" s="50">
        <v>0</v>
      </c>
      <c r="N78" s="48">
        <f t="shared" si="3"/>
        <v>20671.98</v>
      </c>
    </row>
    <row r="79" spans="1:14" ht="14.1" customHeight="1">
      <c r="A79" s="60" t="s">
        <v>187</v>
      </c>
      <c r="B79" s="60" t="s">
        <v>188</v>
      </c>
      <c r="C79" s="60" t="s">
        <v>194</v>
      </c>
      <c r="D79" s="60" t="s">
        <v>195</v>
      </c>
      <c r="E79" s="47">
        <v>1031824</v>
      </c>
      <c r="F79" s="44" t="s">
        <v>41</v>
      </c>
      <c r="G79" s="61">
        <v>1023299</v>
      </c>
      <c r="H79" s="45">
        <f t="shared" si="2"/>
        <v>8525</v>
      </c>
      <c r="I79" s="46"/>
      <c r="J79" s="47">
        <v>0</v>
      </c>
      <c r="K79" s="49">
        <v>80.62</v>
      </c>
      <c r="L79" s="49">
        <v>0</v>
      </c>
      <c r="M79" s="50">
        <v>0</v>
      </c>
      <c r="N79" s="48">
        <f t="shared" si="3"/>
        <v>8605.6200000000008</v>
      </c>
    </row>
    <row r="80" spans="1:14" ht="14.1" customHeight="1">
      <c r="A80" s="60" t="s">
        <v>187</v>
      </c>
      <c r="B80" s="60" t="s">
        <v>188</v>
      </c>
      <c r="C80" s="60" t="s">
        <v>152</v>
      </c>
      <c r="D80" s="60" t="s">
        <v>196</v>
      </c>
      <c r="E80" s="47">
        <v>1336550</v>
      </c>
      <c r="F80" s="44" t="s">
        <v>41</v>
      </c>
      <c r="G80" s="61">
        <v>1324921</v>
      </c>
      <c r="H80" s="45">
        <f t="shared" si="2"/>
        <v>11629</v>
      </c>
      <c r="I80" s="46"/>
      <c r="J80" s="47">
        <v>0</v>
      </c>
      <c r="K80" s="49">
        <v>152.22999999999999</v>
      </c>
      <c r="L80" s="49">
        <v>0</v>
      </c>
      <c r="M80" s="50">
        <v>0</v>
      </c>
      <c r="N80" s="48">
        <f t="shared" si="3"/>
        <v>11781.23</v>
      </c>
    </row>
    <row r="81" spans="1:14" ht="14.1" customHeight="1">
      <c r="A81" s="60" t="s">
        <v>187</v>
      </c>
      <c r="B81" s="60" t="s">
        <v>188</v>
      </c>
      <c r="C81" s="60" t="s">
        <v>197</v>
      </c>
      <c r="D81" s="60" t="s">
        <v>198</v>
      </c>
      <c r="E81" s="47">
        <v>3155035</v>
      </c>
      <c r="F81" s="44" t="s">
        <v>41</v>
      </c>
      <c r="G81" s="61">
        <v>3127979</v>
      </c>
      <c r="H81" s="45">
        <f t="shared" si="2"/>
        <v>27056</v>
      </c>
      <c r="I81" s="46"/>
      <c r="J81" s="47">
        <v>0</v>
      </c>
      <c r="K81" s="49">
        <v>369.75</v>
      </c>
      <c r="L81" s="49">
        <v>0</v>
      </c>
      <c r="M81" s="50">
        <v>0</v>
      </c>
      <c r="N81" s="48">
        <f t="shared" si="3"/>
        <v>27425.75</v>
      </c>
    </row>
    <row r="82" spans="1:14" ht="14.1" customHeight="1">
      <c r="A82" s="60" t="s">
        <v>187</v>
      </c>
      <c r="B82" s="60" t="s">
        <v>188</v>
      </c>
      <c r="C82" s="60" t="s">
        <v>199</v>
      </c>
      <c r="D82" s="60" t="s">
        <v>200</v>
      </c>
      <c r="E82" s="47">
        <v>2489269</v>
      </c>
      <c r="F82" s="44" t="s">
        <v>41</v>
      </c>
      <c r="G82" s="61">
        <v>2468611</v>
      </c>
      <c r="H82" s="45">
        <f t="shared" si="2"/>
        <v>20658</v>
      </c>
      <c r="I82" s="46"/>
      <c r="J82" s="47">
        <v>0</v>
      </c>
      <c r="K82" s="49">
        <v>256.19</v>
      </c>
      <c r="L82" s="49">
        <v>0</v>
      </c>
      <c r="M82" s="50">
        <v>0</v>
      </c>
      <c r="N82" s="48">
        <f t="shared" si="3"/>
        <v>20914.189999999999</v>
      </c>
    </row>
    <row r="83" spans="1:14" ht="14.1" customHeight="1">
      <c r="A83" s="60" t="s">
        <v>187</v>
      </c>
      <c r="B83" s="60" t="s">
        <v>188</v>
      </c>
      <c r="C83" s="60" t="s">
        <v>201</v>
      </c>
      <c r="D83" s="60" t="s">
        <v>202</v>
      </c>
      <c r="E83" s="47">
        <v>1642354</v>
      </c>
      <c r="F83" s="44" t="s">
        <v>41</v>
      </c>
      <c r="G83" s="61">
        <v>1628730</v>
      </c>
      <c r="H83" s="45">
        <f t="shared" si="2"/>
        <v>13624</v>
      </c>
      <c r="I83" s="46"/>
      <c r="J83" s="47">
        <v>0</v>
      </c>
      <c r="K83" s="49">
        <v>145.91</v>
      </c>
      <c r="L83" s="49">
        <v>0</v>
      </c>
      <c r="M83" s="50">
        <v>0</v>
      </c>
      <c r="N83" s="48">
        <f t="shared" si="3"/>
        <v>13769.91</v>
      </c>
    </row>
    <row r="84" spans="1:14" ht="14.1" customHeight="1">
      <c r="A84" s="60" t="s">
        <v>187</v>
      </c>
      <c r="B84" s="60" t="s">
        <v>188</v>
      </c>
      <c r="C84" s="60" t="s">
        <v>95</v>
      </c>
      <c r="D84" s="60" t="s">
        <v>203</v>
      </c>
      <c r="E84" s="47">
        <v>2707827</v>
      </c>
      <c r="F84" s="44" t="s">
        <v>41</v>
      </c>
      <c r="G84" s="61">
        <v>2675730</v>
      </c>
      <c r="H84" s="45">
        <f t="shared" si="2"/>
        <v>32097</v>
      </c>
      <c r="I84" s="46"/>
      <c r="J84" s="47">
        <v>0</v>
      </c>
      <c r="K84" s="49">
        <v>2385.0700000000002</v>
      </c>
      <c r="L84" s="49">
        <v>0</v>
      </c>
      <c r="M84" s="50">
        <v>0</v>
      </c>
      <c r="N84" s="48">
        <f t="shared" si="3"/>
        <v>34482.07</v>
      </c>
    </row>
    <row r="85" spans="1:14" ht="14.1" customHeight="1">
      <c r="A85" s="60" t="s">
        <v>187</v>
      </c>
      <c r="B85" s="60" t="s">
        <v>188</v>
      </c>
      <c r="C85" s="60" t="s">
        <v>204</v>
      </c>
      <c r="D85" s="60" t="s">
        <v>205</v>
      </c>
      <c r="E85" s="47">
        <v>2434917</v>
      </c>
      <c r="F85" s="44" t="s">
        <v>41</v>
      </c>
      <c r="G85" s="61">
        <v>2411228</v>
      </c>
      <c r="H85" s="45">
        <f t="shared" si="2"/>
        <v>23689</v>
      </c>
      <c r="I85" s="46"/>
      <c r="J85" s="47">
        <v>0</v>
      </c>
      <c r="K85" s="49">
        <v>1693.26</v>
      </c>
      <c r="L85" s="49">
        <v>0</v>
      </c>
      <c r="M85" s="50">
        <v>0</v>
      </c>
      <c r="N85" s="48">
        <f t="shared" si="3"/>
        <v>25382.26</v>
      </c>
    </row>
    <row r="86" spans="1:14" ht="14.1" customHeight="1">
      <c r="A86" s="60" t="s">
        <v>187</v>
      </c>
      <c r="B86" s="60" t="s">
        <v>188</v>
      </c>
      <c r="C86" s="60" t="s">
        <v>206</v>
      </c>
      <c r="D86" s="60" t="s">
        <v>207</v>
      </c>
      <c r="E86" s="47">
        <v>16870725</v>
      </c>
      <c r="F86" s="44" t="s">
        <v>41</v>
      </c>
      <c r="G86" s="61">
        <v>16711701</v>
      </c>
      <c r="H86" s="45">
        <f t="shared" si="2"/>
        <v>159024</v>
      </c>
      <c r="I86" s="46"/>
      <c r="J86" s="47">
        <v>0</v>
      </c>
      <c r="K86" s="49">
        <v>10407.879999999999</v>
      </c>
      <c r="L86" s="49">
        <v>0</v>
      </c>
      <c r="M86" s="50">
        <v>0</v>
      </c>
      <c r="N86" s="48">
        <f t="shared" si="3"/>
        <v>169431.88</v>
      </c>
    </row>
    <row r="87" spans="1:14" ht="14.1" customHeight="1">
      <c r="A87" s="60" t="s">
        <v>187</v>
      </c>
      <c r="B87" s="60" t="s">
        <v>188</v>
      </c>
      <c r="C87" s="60" t="s">
        <v>208</v>
      </c>
      <c r="D87" s="60" t="s">
        <v>209</v>
      </c>
      <c r="E87" s="47">
        <v>637976</v>
      </c>
      <c r="F87" s="44" t="s">
        <v>41</v>
      </c>
      <c r="G87" s="61">
        <v>633494</v>
      </c>
      <c r="H87" s="45">
        <f t="shared" si="2"/>
        <v>4482</v>
      </c>
      <c r="I87" s="46"/>
      <c r="J87" s="47">
        <v>0</v>
      </c>
      <c r="K87" s="49">
        <v>135.29</v>
      </c>
      <c r="L87" s="49">
        <v>0</v>
      </c>
      <c r="M87" s="50">
        <v>0</v>
      </c>
      <c r="N87" s="48">
        <f t="shared" si="3"/>
        <v>4617.29</v>
      </c>
    </row>
    <row r="88" spans="1:14" ht="14.1" customHeight="1">
      <c r="A88" s="60" t="s">
        <v>210</v>
      </c>
      <c r="B88" s="60" t="s">
        <v>211</v>
      </c>
      <c r="C88" s="60" t="s">
        <v>62</v>
      </c>
      <c r="D88" s="60" t="s">
        <v>212</v>
      </c>
      <c r="E88" s="47">
        <v>1744310</v>
      </c>
      <c r="F88" s="44" t="s">
        <v>41</v>
      </c>
      <c r="G88" s="61">
        <v>1727974</v>
      </c>
      <c r="H88" s="45">
        <f t="shared" si="2"/>
        <v>16336</v>
      </c>
      <c r="I88" s="46"/>
      <c r="J88" s="47">
        <v>0</v>
      </c>
      <c r="K88" s="49">
        <v>796.07</v>
      </c>
      <c r="L88" s="49">
        <v>0</v>
      </c>
      <c r="M88" s="50">
        <v>0</v>
      </c>
      <c r="N88" s="48">
        <f t="shared" si="3"/>
        <v>17132.07</v>
      </c>
    </row>
    <row r="89" spans="1:14" ht="14.1" customHeight="1">
      <c r="A89" s="60" t="s">
        <v>210</v>
      </c>
      <c r="B89" s="60" t="s">
        <v>211</v>
      </c>
      <c r="C89" s="60" t="s">
        <v>93</v>
      </c>
      <c r="D89" s="60" t="s">
        <v>213</v>
      </c>
      <c r="E89" s="47">
        <v>2205750</v>
      </c>
      <c r="F89" s="44" t="s">
        <v>41</v>
      </c>
      <c r="G89" s="61">
        <v>2182089</v>
      </c>
      <c r="H89" s="45">
        <f t="shared" si="2"/>
        <v>23661</v>
      </c>
      <c r="I89" s="46"/>
      <c r="J89" s="47">
        <v>723500</v>
      </c>
      <c r="K89" s="49">
        <v>1010.53</v>
      </c>
      <c r="L89" s="49">
        <v>0</v>
      </c>
      <c r="M89" s="50">
        <v>0</v>
      </c>
      <c r="N89" s="48">
        <f t="shared" si="3"/>
        <v>748171.53</v>
      </c>
    </row>
    <row r="90" spans="1:14" ht="14.1" customHeight="1">
      <c r="A90" s="60" t="s">
        <v>210</v>
      </c>
      <c r="B90" s="60" t="s">
        <v>211</v>
      </c>
      <c r="C90" s="60" t="s">
        <v>52</v>
      </c>
      <c r="D90" s="60" t="s">
        <v>214</v>
      </c>
      <c r="E90" s="47">
        <v>1872653</v>
      </c>
      <c r="F90" s="44" t="s">
        <v>41</v>
      </c>
      <c r="G90" s="61">
        <v>1856368</v>
      </c>
      <c r="H90" s="45">
        <f t="shared" si="2"/>
        <v>16285</v>
      </c>
      <c r="I90" s="46"/>
      <c r="J90" s="47">
        <v>0</v>
      </c>
      <c r="K90" s="49">
        <v>1073.42</v>
      </c>
      <c r="L90" s="49">
        <v>0</v>
      </c>
      <c r="M90" s="50">
        <v>0</v>
      </c>
      <c r="N90" s="48">
        <f t="shared" si="3"/>
        <v>17358.419999999998</v>
      </c>
    </row>
    <row r="91" spans="1:14" ht="14.1" customHeight="1">
      <c r="A91" s="60" t="s">
        <v>210</v>
      </c>
      <c r="B91" s="60" t="s">
        <v>211</v>
      </c>
      <c r="C91" s="60" t="s">
        <v>215</v>
      </c>
      <c r="D91" s="60" t="s">
        <v>216</v>
      </c>
      <c r="E91" s="47">
        <v>5301606</v>
      </c>
      <c r="F91" s="44" t="s">
        <v>41</v>
      </c>
      <c r="G91" s="61">
        <v>5248474</v>
      </c>
      <c r="H91" s="45">
        <f t="shared" si="2"/>
        <v>53132</v>
      </c>
      <c r="I91" s="46"/>
      <c r="J91" s="47">
        <v>0</v>
      </c>
      <c r="K91" s="49">
        <v>2910.25</v>
      </c>
      <c r="L91" s="49">
        <v>0</v>
      </c>
      <c r="M91" s="50">
        <v>0</v>
      </c>
      <c r="N91" s="48">
        <f t="shared" si="3"/>
        <v>56042.25</v>
      </c>
    </row>
    <row r="92" spans="1:14" ht="14.1" customHeight="1">
      <c r="A92" s="60" t="s">
        <v>217</v>
      </c>
      <c r="B92" s="60" t="s">
        <v>218</v>
      </c>
      <c r="C92" s="60" t="s">
        <v>93</v>
      </c>
      <c r="D92" s="60" t="s">
        <v>219</v>
      </c>
      <c r="E92" s="47">
        <v>339730</v>
      </c>
      <c r="F92" s="44">
        <v>1</v>
      </c>
      <c r="G92" s="61">
        <v>330405</v>
      </c>
      <c r="H92" s="45">
        <f t="shared" si="2"/>
        <v>9325</v>
      </c>
      <c r="I92" s="46"/>
      <c r="J92" s="47">
        <v>0</v>
      </c>
      <c r="K92" s="49">
        <v>686.43</v>
      </c>
      <c r="L92" s="49">
        <v>0</v>
      </c>
      <c r="M92" s="50">
        <v>0</v>
      </c>
      <c r="N92" s="48">
        <f t="shared" si="3"/>
        <v>10011.43</v>
      </c>
    </row>
    <row r="93" spans="1:14" ht="14.1" customHeight="1">
      <c r="A93" s="60" t="s">
        <v>217</v>
      </c>
      <c r="B93" s="60" t="s">
        <v>218</v>
      </c>
      <c r="C93" s="60" t="s">
        <v>220</v>
      </c>
      <c r="D93" s="60" t="s">
        <v>221</v>
      </c>
      <c r="E93" s="47">
        <v>497698</v>
      </c>
      <c r="F93" s="44" t="s">
        <v>41</v>
      </c>
      <c r="G93" s="61">
        <v>491837</v>
      </c>
      <c r="H93" s="45">
        <f t="shared" si="2"/>
        <v>5861</v>
      </c>
      <c r="I93" s="46"/>
      <c r="J93" s="47">
        <v>0</v>
      </c>
      <c r="K93" s="49">
        <v>247.03</v>
      </c>
      <c r="L93" s="49">
        <v>0</v>
      </c>
      <c r="M93" s="50">
        <v>0</v>
      </c>
      <c r="N93" s="48">
        <f t="shared" si="3"/>
        <v>6108.03</v>
      </c>
    </row>
    <row r="94" spans="1:14" ht="14.1" customHeight="1">
      <c r="A94" s="60" t="s">
        <v>217</v>
      </c>
      <c r="B94" s="60" t="s">
        <v>218</v>
      </c>
      <c r="C94" s="60" t="s">
        <v>54</v>
      </c>
      <c r="D94" s="60" t="s">
        <v>222</v>
      </c>
      <c r="E94" s="47">
        <v>0</v>
      </c>
      <c r="F94" s="44">
        <v>1</v>
      </c>
      <c r="G94" s="61">
        <v>0</v>
      </c>
      <c r="H94" s="45">
        <f t="shared" si="2"/>
        <v>0</v>
      </c>
      <c r="I94" s="46"/>
      <c r="J94" s="47">
        <v>0</v>
      </c>
      <c r="K94" s="49">
        <v>75.680000000000007</v>
      </c>
      <c r="L94" s="49">
        <v>0</v>
      </c>
      <c r="M94" s="50">
        <v>36000</v>
      </c>
      <c r="N94" s="48">
        <f t="shared" si="3"/>
        <v>36075.68</v>
      </c>
    </row>
    <row r="95" spans="1:14" ht="14.1" customHeight="1">
      <c r="A95" s="60" t="s">
        <v>223</v>
      </c>
      <c r="B95" s="60" t="s">
        <v>224</v>
      </c>
      <c r="C95" s="60" t="s">
        <v>225</v>
      </c>
      <c r="D95" s="60" t="s">
        <v>226</v>
      </c>
      <c r="E95" s="47">
        <v>1528077</v>
      </c>
      <c r="F95" s="44" t="s">
        <v>41</v>
      </c>
      <c r="G95" s="61">
        <v>1514496</v>
      </c>
      <c r="H95" s="45">
        <f t="shared" si="2"/>
        <v>13581</v>
      </c>
      <c r="I95" s="46"/>
      <c r="J95" s="47">
        <v>0</v>
      </c>
      <c r="K95" s="49">
        <v>95.46</v>
      </c>
      <c r="L95" s="49">
        <v>0</v>
      </c>
      <c r="M95" s="50">
        <v>0</v>
      </c>
      <c r="N95" s="48">
        <f t="shared" si="3"/>
        <v>13676.46</v>
      </c>
    </row>
    <row r="96" spans="1:14" ht="14.1" customHeight="1">
      <c r="A96" s="60" t="s">
        <v>223</v>
      </c>
      <c r="B96" s="60" t="s">
        <v>224</v>
      </c>
      <c r="C96" s="60" t="s">
        <v>93</v>
      </c>
      <c r="D96" s="60" t="s">
        <v>227</v>
      </c>
      <c r="E96" s="47">
        <v>80100501</v>
      </c>
      <c r="F96" s="44" t="s">
        <v>41</v>
      </c>
      <c r="G96" s="61">
        <v>79127423</v>
      </c>
      <c r="H96" s="45">
        <f t="shared" si="2"/>
        <v>973078</v>
      </c>
      <c r="I96" s="46"/>
      <c r="J96" s="47">
        <v>0</v>
      </c>
      <c r="K96" s="49">
        <v>63134.720000000001</v>
      </c>
      <c r="L96" s="49">
        <v>0</v>
      </c>
      <c r="M96" s="50">
        <v>0</v>
      </c>
      <c r="N96" s="48">
        <f t="shared" si="3"/>
        <v>1036212.72</v>
      </c>
    </row>
    <row r="97" spans="1:14" ht="14.1" customHeight="1">
      <c r="A97" s="60" t="s">
        <v>223</v>
      </c>
      <c r="B97" s="60" t="s">
        <v>224</v>
      </c>
      <c r="C97" s="60" t="s">
        <v>228</v>
      </c>
      <c r="D97" s="60" t="s">
        <v>229</v>
      </c>
      <c r="E97" s="47">
        <v>50560727</v>
      </c>
      <c r="F97" s="44" t="s">
        <v>41</v>
      </c>
      <c r="G97" s="61">
        <v>49884984</v>
      </c>
      <c r="H97" s="45">
        <f t="shared" si="2"/>
        <v>675743</v>
      </c>
      <c r="I97" s="46"/>
      <c r="J97" s="47">
        <v>0</v>
      </c>
      <c r="K97" s="49">
        <v>40375.839999999997</v>
      </c>
      <c r="L97" s="49">
        <v>0</v>
      </c>
      <c r="M97" s="50">
        <v>0</v>
      </c>
      <c r="N97" s="48">
        <f t="shared" si="3"/>
        <v>716118.84</v>
      </c>
    </row>
    <row r="98" spans="1:14" ht="14.1" customHeight="1">
      <c r="A98" s="60" t="s">
        <v>223</v>
      </c>
      <c r="B98" s="60" t="s">
        <v>224</v>
      </c>
      <c r="C98" s="60" t="s">
        <v>120</v>
      </c>
      <c r="D98" s="60" t="s">
        <v>230</v>
      </c>
      <c r="E98" s="47">
        <v>11203393</v>
      </c>
      <c r="F98" s="44" t="s">
        <v>41</v>
      </c>
      <c r="G98" s="61">
        <v>11089718</v>
      </c>
      <c r="H98" s="45">
        <f t="shared" si="2"/>
        <v>113675</v>
      </c>
      <c r="I98" s="46"/>
      <c r="J98" s="47">
        <v>0</v>
      </c>
      <c r="K98" s="49">
        <v>6874.29</v>
      </c>
      <c r="L98" s="49">
        <v>0</v>
      </c>
      <c r="M98" s="50">
        <v>0</v>
      </c>
      <c r="N98" s="48">
        <f t="shared" si="3"/>
        <v>120549.29</v>
      </c>
    </row>
    <row r="99" spans="1:14" ht="14.1" customHeight="1">
      <c r="A99" s="60" t="s">
        <v>223</v>
      </c>
      <c r="B99" s="60" t="s">
        <v>224</v>
      </c>
      <c r="C99" s="60" t="s">
        <v>163</v>
      </c>
      <c r="D99" s="60" t="s">
        <v>231</v>
      </c>
      <c r="E99" s="47">
        <v>4268584</v>
      </c>
      <c r="F99" s="44" t="s">
        <v>41</v>
      </c>
      <c r="G99" s="61">
        <v>4227266</v>
      </c>
      <c r="H99" s="45">
        <f t="shared" si="2"/>
        <v>41318</v>
      </c>
      <c r="I99" s="46"/>
      <c r="J99" s="47">
        <v>0</v>
      </c>
      <c r="K99" s="49">
        <v>2683.43</v>
      </c>
      <c r="L99" s="49">
        <v>0</v>
      </c>
      <c r="M99" s="50">
        <v>0</v>
      </c>
      <c r="N99" s="48">
        <f t="shared" si="3"/>
        <v>44001.43</v>
      </c>
    </row>
    <row r="100" spans="1:14" ht="14.1" customHeight="1">
      <c r="A100" s="60" t="s">
        <v>223</v>
      </c>
      <c r="B100" s="60" t="s">
        <v>224</v>
      </c>
      <c r="C100" s="60" t="s">
        <v>232</v>
      </c>
      <c r="D100" s="60" t="s">
        <v>233</v>
      </c>
      <c r="E100" s="47">
        <v>5670068</v>
      </c>
      <c r="F100" s="44" t="s">
        <v>41</v>
      </c>
      <c r="G100" s="61">
        <v>5616655</v>
      </c>
      <c r="H100" s="45">
        <f t="shared" si="2"/>
        <v>53413</v>
      </c>
      <c r="I100" s="46"/>
      <c r="J100" s="47">
        <v>0</v>
      </c>
      <c r="K100" s="49">
        <v>3446.05</v>
      </c>
      <c r="L100" s="49">
        <v>0</v>
      </c>
      <c r="M100" s="50">
        <v>0</v>
      </c>
      <c r="N100" s="48">
        <f t="shared" si="3"/>
        <v>56859.05</v>
      </c>
    </row>
    <row r="101" spans="1:14" ht="14.1" customHeight="1">
      <c r="A101" s="60" t="s">
        <v>234</v>
      </c>
      <c r="B101" s="60" t="s">
        <v>235</v>
      </c>
      <c r="C101" s="60" t="s">
        <v>236</v>
      </c>
      <c r="D101" s="60" t="s">
        <v>237</v>
      </c>
      <c r="E101" s="47">
        <v>1140578</v>
      </c>
      <c r="F101" s="44" t="s">
        <v>41</v>
      </c>
      <c r="G101" s="61">
        <v>1130615</v>
      </c>
      <c r="H101" s="45">
        <f t="shared" si="2"/>
        <v>9963</v>
      </c>
      <c r="I101" s="46"/>
      <c r="J101" s="47">
        <v>0</v>
      </c>
      <c r="K101" s="49">
        <v>70.88</v>
      </c>
      <c r="L101" s="49">
        <v>0</v>
      </c>
      <c r="M101" s="50">
        <v>0</v>
      </c>
      <c r="N101" s="48">
        <f t="shared" si="3"/>
        <v>10033.879999999999</v>
      </c>
    </row>
    <row r="102" spans="1:14" ht="14.1" customHeight="1">
      <c r="A102" s="60" t="s">
        <v>234</v>
      </c>
      <c r="B102" s="60" t="s">
        <v>235</v>
      </c>
      <c r="C102" s="60" t="s">
        <v>62</v>
      </c>
      <c r="D102" s="60" t="s">
        <v>238</v>
      </c>
      <c r="E102" s="47">
        <v>777963</v>
      </c>
      <c r="F102" s="44">
        <v>1</v>
      </c>
      <c r="G102" s="61">
        <v>758460</v>
      </c>
      <c r="H102" s="45">
        <f t="shared" si="2"/>
        <v>19503</v>
      </c>
      <c r="I102" s="46"/>
      <c r="J102" s="47">
        <v>0</v>
      </c>
      <c r="K102" s="49">
        <v>2008.77</v>
      </c>
      <c r="L102" s="49">
        <v>0</v>
      </c>
      <c r="M102" s="50">
        <v>0</v>
      </c>
      <c r="N102" s="48">
        <f t="shared" si="3"/>
        <v>21511.77</v>
      </c>
    </row>
    <row r="103" spans="1:14" ht="14.1" customHeight="1">
      <c r="A103" s="60" t="s">
        <v>234</v>
      </c>
      <c r="B103" s="60" t="s">
        <v>235</v>
      </c>
      <c r="C103" s="60" t="s">
        <v>93</v>
      </c>
      <c r="D103" s="60" t="s">
        <v>239</v>
      </c>
      <c r="E103" s="47">
        <v>714065</v>
      </c>
      <c r="F103" s="44" t="s">
        <v>41</v>
      </c>
      <c r="G103" s="61">
        <v>700905</v>
      </c>
      <c r="H103" s="45">
        <f t="shared" si="2"/>
        <v>13160</v>
      </c>
      <c r="I103" s="46"/>
      <c r="J103" s="47">
        <v>0</v>
      </c>
      <c r="K103" s="49">
        <v>662.01</v>
      </c>
      <c r="L103" s="49">
        <v>0</v>
      </c>
      <c r="M103" s="50">
        <v>0</v>
      </c>
      <c r="N103" s="48">
        <f t="shared" si="3"/>
        <v>13822.01</v>
      </c>
    </row>
    <row r="104" spans="1:14" ht="14.1" customHeight="1">
      <c r="A104" s="60" t="s">
        <v>240</v>
      </c>
      <c r="B104" s="60" t="s">
        <v>241</v>
      </c>
      <c r="C104" s="60" t="s">
        <v>242</v>
      </c>
      <c r="D104" s="60" t="s">
        <v>243</v>
      </c>
      <c r="E104" s="47">
        <v>1462859</v>
      </c>
      <c r="F104" s="44" t="s">
        <v>41</v>
      </c>
      <c r="G104" s="61">
        <v>1448867</v>
      </c>
      <c r="H104" s="45">
        <f t="shared" si="2"/>
        <v>13992</v>
      </c>
      <c r="I104" s="46"/>
      <c r="J104" s="47">
        <v>0</v>
      </c>
      <c r="K104" s="49">
        <v>0</v>
      </c>
      <c r="L104" s="49">
        <v>0</v>
      </c>
      <c r="M104" s="50">
        <v>0</v>
      </c>
      <c r="N104" s="48">
        <f t="shared" si="3"/>
        <v>13992</v>
      </c>
    </row>
    <row r="105" spans="1:14" ht="14.1" customHeight="1">
      <c r="A105" s="60" t="s">
        <v>240</v>
      </c>
      <c r="B105" s="60" t="s">
        <v>241</v>
      </c>
      <c r="C105" s="60" t="s">
        <v>244</v>
      </c>
      <c r="D105" s="60" t="s">
        <v>245</v>
      </c>
      <c r="E105" s="47">
        <v>2727677</v>
      </c>
      <c r="F105" s="44" t="s">
        <v>41</v>
      </c>
      <c r="G105" s="61">
        <v>2704002</v>
      </c>
      <c r="H105" s="45">
        <f t="shared" si="2"/>
        <v>23675</v>
      </c>
      <c r="I105" s="46"/>
      <c r="J105" s="47">
        <v>0</v>
      </c>
      <c r="K105" s="49">
        <v>0</v>
      </c>
      <c r="L105" s="49">
        <v>0</v>
      </c>
      <c r="M105" s="50">
        <v>0</v>
      </c>
      <c r="N105" s="48">
        <f t="shared" si="3"/>
        <v>23675</v>
      </c>
    </row>
    <row r="106" spans="1:14" ht="14.1" customHeight="1">
      <c r="A106" s="60" t="s">
        <v>240</v>
      </c>
      <c r="B106" s="60" t="s">
        <v>241</v>
      </c>
      <c r="C106" s="60" t="s">
        <v>62</v>
      </c>
      <c r="D106" s="60" t="s">
        <v>246</v>
      </c>
      <c r="E106" s="47">
        <v>5798212</v>
      </c>
      <c r="F106" s="44" t="s">
        <v>41</v>
      </c>
      <c r="G106" s="61">
        <v>5718236</v>
      </c>
      <c r="H106" s="45">
        <f t="shared" si="2"/>
        <v>79976</v>
      </c>
      <c r="I106" s="46"/>
      <c r="J106" s="47">
        <v>0</v>
      </c>
      <c r="K106" s="49">
        <v>5454.17</v>
      </c>
      <c r="L106" s="49">
        <v>0</v>
      </c>
      <c r="M106" s="50">
        <v>0</v>
      </c>
      <c r="N106" s="48">
        <f t="shared" si="3"/>
        <v>85430.17</v>
      </c>
    </row>
    <row r="107" spans="1:14" ht="14.1" customHeight="1">
      <c r="A107" s="60" t="s">
        <v>240</v>
      </c>
      <c r="B107" s="60" t="s">
        <v>241</v>
      </c>
      <c r="C107" s="60" t="s">
        <v>93</v>
      </c>
      <c r="D107" s="60" t="s">
        <v>247</v>
      </c>
      <c r="E107" s="47">
        <v>1029022</v>
      </c>
      <c r="F107" s="44" t="s">
        <v>41</v>
      </c>
      <c r="G107" s="61">
        <v>1018993</v>
      </c>
      <c r="H107" s="45">
        <f t="shared" si="2"/>
        <v>10029</v>
      </c>
      <c r="I107" s="46"/>
      <c r="J107" s="47">
        <v>0</v>
      </c>
      <c r="K107" s="49">
        <v>656.19</v>
      </c>
      <c r="L107" s="49">
        <v>0</v>
      </c>
      <c r="M107" s="50">
        <v>0</v>
      </c>
      <c r="N107" s="48">
        <f t="shared" si="3"/>
        <v>10685.19</v>
      </c>
    </row>
    <row r="108" spans="1:14" ht="14.1" customHeight="1">
      <c r="A108" s="60" t="s">
        <v>240</v>
      </c>
      <c r="B108" s="60" t="s">
        <v>241</v>
      </c>
      <c r="C108" s="60" t="s">
        <v>115</v>
      </c>
      <c r="D108" s="60" t="s">
        <v>248</v>
      </c>
      <c r="E108" s="47">
        <v>1563761</v>
      </c>
      <c r="F108" s="44" t="s">
        <v>41</v>
      </c>
      <c r="G108" s="61">
        <v>1547870</v>
      </c>
      <c r="H108" s="45">
        <f t="shared" si="2"/>
        <v>15891</v>
      </c>
      <c r="I108" s="46"/>
      <c r="J108" s="47">
        <v>0</v>
      </c>
      <c r="K108" s="49">
        <v>964</v>
      </c>
      <c r="L108" s="49">
        <v>0</v>
      </c>
      <c r="M108" s="50">
        <v>0</v>
      </c>
      <c r="N108" s="48">
        <f t="shared" si="3"/>
        <v>16855</v>
      </c>
    </row>
    <row r="109" spans="1:14" ht="14.1" customHeight="1">
      <c r="A109" s="60" t="s">
        <v>240</v>
      </c>
      <c r="B109" s="60" t="s">
        <v>241</v>
      </c>
      <c r="C109" s="60" t="s">
        <v>52</v>
      </c>
      <c r="D109" s="60" t="s">
        <v>249</v>
      </c>
      <c r="E109" s="47">
        <v>1153922</v>
      </c>
      <c r="F109" s="44" t="s">
        <v>41</v>
      </c>
      <c r="G109" s="61">
        <v>1139891</v>
      </c>
      <c r="H109" s="45">
        <f t="shared" si="2"/>
        <v>14031</v>
      </c>
      <c r="I109" s="46"/>
      <c r="J109" s="47">
        <v>0</v>
      </c>
      <c r="K109" s="49">
        <v>888.9</v>
      </c>
      <c r="L109" s="49">
        <v>0</v>
      </c>
      <c r="M109" s="50">
        <v>0</v>
      </c>
      <c r="N109" s="48">
        <f t="shared" si="3"/>
        <v>14919.9</v>
      </c>
    </row>
    <row r="110" spans="1:14" ht="14.1" customHeight="1">
      <c r="A110" s="60" t="s">
        <v>240</v>
      </c>
      <c r="B110" s="60" t="s">
        <v>241</v>
      </c>
      <c r="C110" s="60" t="s">
        <v>250</v>
      </c>
      <c r="D110" s="60" t="s">
        <v>251</v>
      </c>
      <c r="E110" s="47">
        <v>58851900</v>
      </c>
      <c r="F110" s="44" t="s">
        <v>41</v>
      </c>
      <c r="G110" s="61">
        <v>58273100</v>
      </c>
      <c r="H110" s="45">
        <f t="shared" si="2"/>
        <v>578800</v>
      </c>
      <c r="I110" s="46"/>
      <c r="J110" s="47">
        <v>0</v>
      </c>
      <c r="K110" s="49">
        <v>32442.3</v>
      </c>
      <c r="L110" s="49">
        <v>0</v>
      </c>
      <c r="M110" s="50">
        <v>0</v>
      </c>
      <c r="N110" s="48">
        <f t="shared" si="3"/>
        <v>611242.30000000005</v>
      </c>
    </row>
    <row r="111" spans="1:14" ht="14.1" customHeight="1">
      <c r="A111" s="60" t="s">
        <v>240</v>
      </c>
      <c r="B111" s="60" t="s">
        <v>241</v>
      </c>
      <c r="C111" s="60" t="s">
        <v>103</v>
      </c>
      <c r="D111" s="60" t="s">
        <v>252</v>
      </c>
      <c r="E111" s="47">
        <v>1784211</v>
      </c>
      <c r="F111" s="44" t="s">
        <v>41</v>
      </c>
      <c r="G111" s="61">
        <v>1765504</v>
      </c>
      <c r="H111" s="45">
        <f t="shared" si="2"/>
        <v>18707</v>
      </c>
      <c r="I111" s="46"/>
      <c r="J111" s="47">
        <v>0</v>
      </c>
      <c r="K111" s="49">
        <v>1021.51</v>
      </c>
      <c r="L111" s="49">
        <v>0</v>
      </c>
      <c r="M111" s="50">
        <v>0</v>
      </c>
      <c r="N111" s="48">
        <f t="shared" si="3"/>
        <v>19728.509999999998</v>
      </c>
    </row>
    <row r="112" spans="1:14" ht="14.1" customHeight="1">
      <c r="A112" s="60" t="s">
        <v>240</v>
      </c>
      <c r="B112" s="60" t="s">
        <v>241</v>
      </c>
      <c r="C112" s="60" t="s">
        <v>204</v>
      </c>
      <c r="D112" s="60" t="s">
        <v>253</v>
      </c>
      <c r="E112" s="47">
        <v>8811779</v>
      </c>
      <c r="F112" s="44" t="s">
        <v>41</v>
      </c>
      <c r="G112" s="61">
        <v>8720021</v>
      </c>
      <c r="H112" s="45">
        <f t="shared" si="2"/>
        <v>91758</v>
      </c>
      <c r="I112" s="46"/>
      <c r="J112" s="47">
        <v>0</v>
      </c>
      <c r="K112" s="49">
        <v>6277.79</v>
      </c>
      <c r="L112" s="49">
        <v>0</v>
      </c>
      <c r="M112" s="50">
        <v>0</v>
      </c>
      <c r="N112" s="48">
        <f t="shared" si="3"/>
        <v>98035.79</v>
      </c>
    </row>
    <row r="113" spans="1:14" ht="14.1" customHeight="1">
      <c r="A113" s="60" t="s">
        <v>240</v>
      </c>
      <c r="B113" s="60" t="s">
        <v>241</v>
      </c>
      <c r="C113" s="60" t="s">
        <v>254</v>
      </c>
      <c r="D113" s="60" t="s">
        <v>255</v>
      </c>
      <c r="E113" s="47">
        <v>1216678</v>
      </c>
      <c r="F113" s="44" t="s">
        <v>41</v>
      </c>
      <c r="G113" s="61">
        <v>1203258</v>
      </c>
      <c r="H113" s="45">
        <f t="shared" si="2"/>
        <v>13420</v>
      </c>
      <c r="I113" s="46"/>
      <c r="J113" s="47">
        <v>0</v>
      </c>
      <c r="K113" s="49">
        <v>636.63</v>
      </c>
      <c r="L113" s="49">
        <v>0</v>
      </c>
      <c r="M113" s="50">
        <v>0</v>
      </c>
      <c r="N113" s="48">
        <f t="shared" si="3"/>
        <v>14056.63</v>
      </c>
    </row>
    <row r="114" spans="1:14" ht="14.1" customHeight="1">
      <c r="A114" s="60" t="s">
        <v>256</v>
      </c>
      <c r="B114" s="60" t="s">
        <v>257</v>
      </c>
      <c r="C114" s="60" t="s">
        <v>62</v>
      </c>
      <c r="D114" s="60" t="s">
        <v>258</v>
      </c>
      <c r="E114" s="47">
        <v>2351298</v>
      </c>
      <c r="F114" s="44" t="s">
        <v>41</v>
      </c>
      <c r="G114" s="61">
        <v>2325970</v>
      </c>
      <c r="H114" s="45">
        <f t="shared" si="2"/>
        <v>25328</v>
      </c>
      <c r="I114" s="46"/>
      <c r="J114" s="47">
        <v>0</v>
      </c>
      <c r="K114" s="49">
        <v>1610.89</v>
      </c>
      <c r="L114" s="49">
        <v>0</v>
      </c>
      <c r="M114" s="50">
        <v>0</v>
      </c>
      <c r="N114" s="48">
        <f t="shared" si="3"/>
        <v>26938.89</v>
      </c>
    </row>
    <row r="115" spans="1:14" ht="14.1" customHeight="1">
      <c r="A115" s="60" t="s">
        <v>256</v>
      </c>
      <c r="B115" s="60" t="s">
        <v>257</v>
      </c>
      <c r="C115" s="60" t="s">
        <v>259</v>
      </c>
      <c r="D115" s="60" t="s">
        <v>260</v>
      </c>
      <c r="E115" s="47">
        <v>862472</v>
      </c>
      <c r="F115" s="44" t="s">
        <v>41</v>
      </c>
      <c r="G115" s="61">
        <v>852983</v>
      </c>
      <c r="H115" s="45">
        <f t="shared" si="2"/>
        <v>9489</v>
      </c>
      <c r="I115" s="46"/>
      <c r="J115" s="47">
        <v>0</v>
      </c>
      <c r="K115" s="49">
        <v>401.89</v>
      </c>
      <c r="L115" s="49">
        <v>0</v>
      </c>
      <c r="M115" s="50">
        <v>0</v>
      </c>
      <c r="N115" s="48">
        <f t="shared" si="3"/>
        <v>9890.89</v>
      </c>
    </row>
    <row r="116" spans="1:14" ht="14.1" customHeight="1">
      <c r="A116" s="60" t="s">
        <v>256</v>
      </c>
      <c r="B116" s="60" t="s">
        <v>257</v>
      </c>
      <c r="C116" s="60" t="s">
        <v>261</v>
      </c>
      <c r="D116" s="60" t="s">
        <v>262</v>
      </c>
      <c r="E116" s="47">
        <v>901511</v>
      </c>
      <c r="F116" s="44" t="s">
        <v>41</v>
      </c>
      <c r="G116" s="61">
        <v>891348</v>
      </c>
      <c r="H116" s="45">
        <f t="shared" si="2"/>
        <v>10163</v>
      </c>
      <c r="I116" s="46"/>
      <c r="J116" s="47">
        <v>0</v>
      </c>
      <c r="K116" s="49">
        <v>474.08</v>
      </c>
      <c r="L116" s="49">
        <v>0</v>
      </c>
      <c r="M116" s="50">
        <v>0</v>
      </c>
      <c r="N116" s="48">
        <f t="shared" si="3"/>
        <v>10637.08</v>
      </c>
    </row>
    <row r="117" spans="1:14" ht="14.1" customHeight="1">
      <c r="A117" s="60" t="s">
        <v>263</v>
      </c>
      <c r="B117" s="60" t="s">
        <v>264</v>
      </c>
      <c r="C117" s="60" t="s">
        <v>265</v>
      </c>
      <c r="D117" s="60" t="s">
        <v>266</v>
      </c>
      <c r="E117" s="47">
        <v>11888</v>
      </c>
      <c r="F117" s="44">
        <v>1</v>
      </c>
      <c r="G117" s="61">
        <v>10652</v>
      </c>
      <c r="H117" s="45">
        <f t="shared" si="2"/>
        <v>1236</v>
      </c>
      <c r="I117" s="46"/>
      <c r="J117" s="47">
        <v>0</v>
      </c>
      <c r="K117" s="49">
        <v>7.42</v>
      </c>
      <c r="L117" s="49">
        <v>0</v>
      </c>
      <c r="M117" s="50">
        <v>0</v>
      </c>
      <c r="N117" s="48">
        <f t="shared" si="3"/>
        <v>1243.42</v>
      </c>
    </row>
    <row r="118" spans="1:14" ht="14.1" customHeight="1">
      <c r="A118" s="60" t="s">
        <v>263</v>
      </c>
      <c r="B118" s="60" t="s">
        <v>264</v>
      </c>
      <c r="C118" s="60" t="s">
        <v>95</v>
      </c>
      <c r="D118" s="60" t="s">
        <v>267</v>
      </c>
      <c r="E118" s="47">
        <v>738594</v>
      </c>
      <c r="F118" s="44" t="s">
        <v>41</v>
      </c>
      <c r="G118" s="61">
        <v>713085</v>
      </c>
      <c r="H118" s="45">
        <f t="shared" si="2"/>
        <v>25509</v>
      </c>
      <c r="I118" s="46"/>
      <c r="J118" s="47">
        <v>0</v>
      </c>
      <c r="K118" s="49">
        <v>1767.19</v>
      </c>
      <c r="L118" s="49">
        <v>0</v>
      </c>
      <c r="M118" s="50">
        <v>0</v>
      </c>
      <c r="N118" s="48">
        <f t="shared" si="3"/>
        <v>27276.19</v>
      </c>
    </row>
    <row r="119" spans="1:14" ht="14.1" customHeight="1">
      <c r="A119" s="60" t="s">
        <v>263</v>
      </c>
      <c r="B119" s="60" t="s">
        <v>264</v>
      </c>
      <c r="C119" s="60" t="s">
        <v>268</v>
      </c>
      <c r="D119" s="60" t="s">
        <v>269</v>
      </c>
      <c r="E119" s="47">
        <v>1765935</v>
      </c>
      <c r="F119" s="44" t="s">
        <v>41</v>
      </c>
      <c r="G119" s="61">
        <v>1747582</v>
      </c>
      <c r="H119" s="45">
        <f t="shared" si="2"/>
        <v>18353</v>
      </c>
      <c r="I119" s="46"/>
      <c r="J119" s="47">
        <v>0</v>
      </c>
      <c r="K119" s="49">
        <v>603.63</v>
      </c>
      <c r="L119" s="49">
        <v>0</v>
      </c>
      <c r="M119" s="50">
        <v>0</v>
      </c>
      <c r="N119" s="48">
        <f t="shared" si="3"/>
        <v>18956.63</v>
      </c>
    </row>
    <row r="120" spans="1:14" ht="14.1" customHeight="1">
      <c r="A120" s="60" t="s">
        <v>263</v>
      </c>
      <c r="B120" s="60" t="s">
        <v>264</v>
      </c>
      <c r="C120" s="60" t="s">
        <v>131</v>
      </c>
      <c r="D120" s="60" t="s">
        <v>270</v>
      </c>
      <c r="E120" s="47">
        <v>787021</v>
      </c>
      <c r="F120" s="44" t="s">
        <v>41</v>
      </c>
      <c r="G120" s="61">
        <v>777198</v>
      </c>
      <c r="H120" s="45">
        <f t="shared" si="2"/>
        <v>9823</v>
      </c>
      <c r="I120" s="46"/>
      <c r="J120" s="47">
        <v>0</v>
      </c>
      <c r="K120" s="49">
        <v>512.83000000000004</v>
      </c>
      <c r="L120" s="49">
        <v>0</v>
      </c>
      <c r="M120" s="50">
        <v>0</v>
      </c>
      <c r="N120" s="48">
        <f t="shared" si="3"/>
        <v>10335.83</v>
      </c>
    </row>
    <row r="121" spans="1:14" ht="14.1" customHeight="1">
      <c r="A121" s="60" t="s">
        <v>263</v>
      </c>
      <c r="B121" s="60" t="s">
        <v>264</v>
      </c>
      <c r="C121" s="60" t="s">
        <v>271</v>
      </c>
      <c r="D121" s="60" t="s">
        <v>272</v>
      </c>
      <c r="E121" s="47">
        <v>5995203</v>
      </c>
      <c r="F121" s="44" t="s">
        <v>41</v>
      </c>
      <c r="G121" s="61">
        <v>5933005</v>
      </c>
      <c r="H121" s="45">
        <f t="shared" si="2"/>
        <v>62198</v>
      </c>
      <c r="I121" s="46"/>
      <c r="J121" s="47">
        <v>0</v>
      </c>
      <c r="K121" s="49">
        <v>3626.64</v>
      </c>
      <c r="L121" s="49">
        <v>0</v>
      </c>
      <c r="M121" s="50">
        <v>0</v>
      </c>
      <c r="N121" s="48">
        <f t="shared" si="3"/>
        <v>65824.639999999999</v>
      </c>
    </row>
    <row r="122" spans="1:14" ht="14.1" customHeight="1">
      <c r="A122" s="60" t="s">
        <v>273</v>
      </c>
      <c r="B122" s="60" t="s">
        <v>274</v>
      </c>
      <c r="C122" s="60" t="s">
        <v>275</v>
      </c>
      <c r="D122" s="60" t="s">
        <v>276</v>
      </c>
      <c r="E122" s="47">
        <v>4135811</v>
      </c>
      <c r="F122" s="44" t="s">
        <v>41</v>
      </c>
      <c r="G122" s="61">
        <v>4100665</v>
      </c>
      <c r="H122" s="45">
        <f t="shared" si="2"/>
        <v>35146</v>
      </c>
      <c r="I122" s="46"/>
      <c r="J122" s="47">
        <v>0</v>
      </c>
      <c r="K122" s="49">
        <v>585.02</v>
      </c>
      <c r="L122" s="49">
        <v>0</v>
      </c>
      <c r="M122" s="50">
        <v>0</v>
      </c>
      <c r="N122" s="48">
        <f t="shared" si="3"/>
        <v>35731.019999999997</v>
      </c>
    </row>
    <row r="123" spans="1:14" ht="14.1" customHeight="1">
      <c r="A123" s="60" t="s">
        <v>273</v>
      </c>
      <c r="B123" s="60" t="s">
        <v>274</v>
      </c>
      <c r="C123" s="60" t="s">
        <v>277</v>
      </c>
      <c r="D123" s="60" t="s">
        <v>278</v>
      </c>
      <c r="E123" s="47">
        <v>290213</v>
      </c>
      <c r="F123" s="44" t="s">
        <v>41</v>
      </c>
      <c r="G123" s="61">
        <v>286452</v>
      </c>
      <c r="H123" s="45">
        <f t="shared" si="2"/>
        <v>3761</v>
      </c>
      <c r="I123" s="46"/>
      <c r="J123" s="47">
        <v>0</v>
      </c>
      <c r="K123" s="49">
        <v>29.08</v>
      </c>
      <c r="L123" s="49">
        <v>0</v>
      </c>
      <c r="M123" s="50">
        <v>0</v>
      </c>
      <c r="N123" s="48">
        <f t="shared" si="3"/>
        <v>3790.08</v>
      </c>
    </row>
    <row r="124" spans="1:14" ht="14.1" customHeight="1">
      <c r="A124" s="60" t="s">
        <v>273</v>
      </c>
      <c r="B124" s="60" t="s">
        <v>274</v>
      </c>
      <c r="C124" s="60" t="s">
        <v>197</v>
      </c>
      <c r="D124" s="60" t="s">
        <v>279</v>
      </c>
      <c r="E124" s="47">
        <v>1382083</v>
      </c>
      <c r="F124" s="44" t="s">
        <v>41</v>
      </c>
      <c r="G124" s="61">
        <v>1369388</v>
      </c>
      <c r="H124" s="45">
        <f t="shared" si="2"/>
        <v>12695</v>
      </c>
      <c r="I124" s="46"/>
      <c r="J124" s="47">
        <v>0</v>
      </c>
      <c r="K124" s="49">
        <v>218.1</v>
      </c>
      <c r="L124" s="49">
        <v>0</v>
      </c>
      <c r="M124" s="50">
        <v>0</v>
      </c>
      <c r="N124" s="48">
        <f t="shared" si="3"/>
        <v>12913.1</v>
      </c>
    </row>
    <row r="125" spans="1:14" ht="14.1" customHeight="1">
      <c r="A125" s="60" t="s">
        <v>273</v>
      </c>
      <c r="B125" s="60" t="s">
        <v>274</v>
      </c>
      <c r="C125" s="60" t="s">
        <v>280</v>
      </c>
      <c r="D125" s="60" t="s">
        <v>281</v>
      </c>
      <c r="E125" s="47">
        <v>1261524</v>
      </c>
      <c r="F125" s="44" t="s">
        <v>41</v>
      </c>
      <c r="G125" s="61">
        <v>1246494</v>
      </c>
      <c r="H125" s="45">
        <f t="shared" si="2"/>
        <v>15030</v>
      </c>
      <c r="I125" s="46"/>
      <c r="J125" s="47">
        <v>0</v>
      </c>
      <c r="K125" s="49">
        <v>195.13</v>
      </c>
      <c r="L125" s="49">
        <v>0</v>
      </c>
      <c r="M125" s="50">
        <v>0</v>
      </c>
      <c r="N125" s="48">
        <f t="shared" si="3"/>
        <v>15225.13</v>
      </c>
    </row>
    <row r="126" spans="1:14" ht="14.1" customHeight="1">
      <c r="A126" s="60" t="s">
        <v>273</v>
      </c>
      <c r="B126" s="60" t="s">
        <v>274</v>
      </c>
      <c r="C126" s="60" t="s">
        <v>93</v>
      </c>
      <c r="D126" s="60" t="s">
        <v>282</v>
      </c>
      <c r="E126" s="47">
        <v>7269811</v>
      </c>
      <c r="F126" s="44" t="s">
        <v>41</v>
      </c>
      <c r="G126" s="61">
        <v>7196197</v>
      </c>
      <c r="H126" s="45">
        <f t="shared" si="2"/>
        <v>73614</v>
      </c>
      <c r="I126" s="46"/>
      <c r="J126" s="47">
        <v>0</v>
      </c>
      <c r="K126" s="49">
        <v>4368.91</v>
      </c>
      <c r="L126" s="49">
        <v>0</v>
      </c>
      <c r="M126" s="50">
        <v>0</v>
      </c>
      <c r="N126" s="48">
        <f t="shared" si="3"/>
        <v>77982.91</v>
      </c>
    </row>
    <row r="127" spans="1:14" ht="14.1" customHeight="1">
      <c r="A127" s="60" t="s">
        <v>273</v>
      </c>
      <c r="B127" s="60" t="s">
        <v>274</v>
      </c>
      <c r="C127" s="60" t="s">
        <v>115</v>
      </c>
      <c r="D127" s="60" t="s">
        <v>283</v>
      </c>
      <c r="E127" s="47">
        <v>5962300</v>
      </c>
      <c r="F127" s="44" t="s">
        <v>41</v>
      </c>
      <c r="G127" s="61">
        <v>5901583</v>
      </c>
      <c r="H127" s="45">
        <f t="shared" si="2"/>
        <v>60717</v>
      </c>
      <c r="I127" s="46"/>
      <c r="J127" s="47">
        <v>0</v>
      </c>
      <c r="K127" s="49">
        <v>3980.91</v>
      </c>
      <c r="L127" s="49">
        <v>0</v>
      </c>
      <c r="M127" s="50">
        <v>0</v>
      </c>
      <c r="N127" s="48">
        <f t="shared" si="3"/>
        <v>64697.91</v>
      </c>
    </row>
    <row r="128" spans="1:14" ht="14.1" customHeight="1">
      <c r="A128" s="60" t="s">
        <v>273</v>
      </c>
      <c r="B128" s="60" t="s">
        <v>274</v>
      </c>
      <c r="C128" s="60" t="s">
        <v>118</v>
      </c>
      <c r="D128" s="60" t="s">
        <v>284</v>
      </c>
      <c r="E128" s="47">
        <v>2492373</v>
      </c>
      <c r="F128" s="44" t="s">
        <v>41</v>
      </c>
      <c r="G128" s="61">
        <v>2467017</v>
      </c>
      <c r="H128" s="45">
        <f t="shared" si="2"/>
        <v>25356</v>
      </c>
      <c r="I128" s="46"/>
      <c r="J128" s="47">
        <v>0</v>
      </c>
      <c r="K128" s="49">
        <v>1674.94</v>
      </c>
      <c r="L128" s="49">
        <v>0</v>
      </c>
      <c r="M128" s="50">
        <v>0</v>
      </c>
      <c r="N128" s="48">
        <f t="shared" si="3"/>
        <v>27030.94</v>
      </c>
    </row>
    <row r="129" spans="1:14" ht="14.1" customHeight="1">
      <c r="A129" s="60" t="s">
        <v>273</v>
      </c>
      <c r="B129" s="60" t="s">
        <v>274</v>
      </c>
      <c r="C129" s="60" t="s">
        <v>268</v>
      </c>
      <c r="D129" s="60" t="s">
        <v>285</v>
      </c>
      <c r="E129" s="47">
        <v>1181921</v>
      </c>
      <c r="F129" s="44" t="s">
        <v>41</v>
      </c>
      <c r="G129" s="61">
        <v>1167900</v>
      </c>
      <c r="H129" s="45">
        <f t="shared" si="2"/>
        <v>14021</v>
      </c>
      <c r="I129" s="46"/>
      <c r="J129" s="47">
        <v>0</v>
      </c>
      <c r="K129" s="49">
        <v>908.17</v>
      </c>
      <c r="L129" s="49">
        <v>0</v>
      </c>
      <c r="M129" s="50">
        <v>0</v>
      </c>
      <c r="N129" s="48">
        <f t="shared" si="3"/>
        <v>14929.17</v>
      </c>
    </row>
    <row r="130" spans="1:14" ht="14.1" customHeight="1">
      <c r="A130" s="60" t="s">
        <v>273</v>
      </c>
      <c r="B130" s="60" t="s">
        <v>274</v>
      </c>
      <c r="C130" s="60" t="s">
        <v>286</v>
      </c>
      <c r="D130" s="60" t="s">
        <v>287</v>
      </c>
      <c r="E130" s="47">
        <v>2802716</v>
      </c>
      <c r="F130" s="44" t="s">
        <v>41</v>
      </c>
      <c r="G130" s="61">
        <v>2768892</v>
      </c>
      <c r="H130" s="45">
        <f t="shared" si="2"/>
        <v>33824</v>
      </c>
      <c r="I130" s="46"/>
      <c r="J130" s="47">
        <v>0</v>
      </c>
      <c r="K130" s="49">
        <v>2381.4299999999998</v>
      </c>
      <c r="L130" s="49">
        <v>0</v>
      </c>
      <c r="M130" s="50">
        <v>0</v>
      </c>
      <c r="N130" s="48">
        <f t="shared" si="3"/>
        <v>36205.43</v>
      </c>
    </row>
    <row r="131" spans="1:14" ht="14.1" customHeight="1">
      <c r="A131" s="60" t="s">
        <v>273</v>
      </c>
      <c r="B131" s="60" t="s">
        <v>274</v>
      </c>
      <c r="C131" s="60" t="s">
        <v>131</v>
      </c>
      <c r="D131" s="60" t="s">
        <v>288</v>
      </c>
      <c r="E131" s="47">
        <v>1251068</v>
      </c>
      <c r="F131" s="44" t="s">
        <v>41</v>
      </c>
      <c r="G131" s="61">
        <v>1238856</v>
      </c>
      <c r="H131" s="45">
        <f t="shared" si="2"/>
        <v>12212</v>
      </c>
      <c r="I131" s="46"/>
      <c r="J131" s="47">
        <v>0</v>
      </c>
      <c r="K131" s="49">
        <v>757.53</v>
      </c>
      <c r="L131" s="49">
        <v>0</v>
      </c>
      <c r="M131" s="50">
        <v>0</v>
      </c>
      <c r="N131" s="48">
        <f t="shared" si="3"/>
        <v>12969.53</v>
      </c>
    </row>
    <row r="132" spans="1:14" ht="14.1" customHeight="1">
      <c r="A132" s="60" t="s">
        <v>273</v>
      </c>
      <c r="B132" s="60" t="s">
        <v>274</v>
      </c>
      <c r="C132" s="60" t="s">
        <v>174</v>
      </c>
      <c r="D132" s="60" t="s">
        <v>289</v>
      </c>
      <c r="E132" s="47">
        <v>809868</v>
      </c>
      <c r="F132" s="44" t="s">
        <v>41</v>
      </c>
      <c r="G132" s="61">
        <v>793711</v>
      </c>
      <c r="H132" s="45">
        <f t="shared" si="2"/>
        <v>16157</v>
      </c>
      <c r="I132" s="46"/>
      <c r="J132" s="47">
        <v>0</v>
      </c>
      <c r="K132" s="49">
        <v>1106.28</v>
      </c>
      <c r="L132" s="49">
        <v>0</v>
      </c>
      <c r="M132" s="50">
        <v>0</v>
      </c>
      <c r="N132" s="48">
        <f t="shared" si="3"/>
        <v>17263.28</v>
      </c>
    </row>
    <row r="133" spans="1:14" ht="14.1" customHeight="1">
      <c r="A133" s="60" t="s">
        <v>273</v>
      </c>
      <c r="B133" s="60" t="s">
        <v>274</v>
      </c>
      <c r="C133" s="60" t="s">
        <v>97</v>
      </c>
      <c r="D133" s="60" t="s">
        <v>290</v>
      </c>
      <c r="E133" s="47">
        <v>3217505</v>
      </c>
      <c r="F133" s="44" t="s">
        <v>41</v>
      </c>
      <c r="G133" s="61">
        <v>3179755</v>
      </c>
      <c r="H133" s="45">
        <f t="shared" si="2"/>
        <v>37750</v>
      </c>
      <c r="I133" s="46"/>
      <c r="J133" s="47">
        <v>0</v>
      </c>
      <c r="K133" s="49">
        <v>2532.21</v>
      </c>
      <c r="L133" s="49">
        <v>0</v>
      </c>
      <c r="M133" s="50">
        <v>0</v>
      </c>
      <c r="N133" s="48">
        <f t="shared" si="3"/>
        <v>40282.21</v>
      </c>
    </row>
    <row r="134" spans="1:14" ht="14.1" customHeight="1">
      <c r="A134" s="60" t="s">
        <v>273</v>
      </c>
      <c r="B134" s="60" t="s">
        <v>274</v>
      </c>
      <c r="C134" s="60" t="s">
        <v>133</v>
      </c>
      <c r="D134" s="60" t="s">
        <v>291</v>
      </c>
      <c r="E134" s="47">
        <v>12958412</v>
      </c>
      <c r="F134" s="44" t="s">
        <v>41</v>
      </c>
      <c r="G134" s="61">
        <v>12805398</v>
      </c>
      <c r="H134" s="45">
        <f t="shared" si="2"/>
        <v>153014</v>
      </c>
      <c r="I134" s="46"/>
      <c r="J134" s="47">
        <v>0</v>
      </c>
      <c r="K134" s="49">
        <v>11192.75</v>
      </c>
      <c r="L134" s="49">
        <v>0</v>
      </c>
      <c r="M134" s="50">
        <v>0</v>
      </c>
      <c r="N134" s="48">
        <f t="shared" si="3"/>
        <v>164206.75</v>
      </c>
    </row>
    <row r="135" spans="1:14" ht="14.1" customHeight="1">
      <c r="A135" s="60" t="s">
        <v>273</v>
      </c>
      <c r="B135" s="60" t="s">
        <v>274</v>
      </c>
      <c r="C135" s="60" t="s">
        <v>215</v>
      </c>
      <c r="D135" s="60" t="s">
        <v>292</v>
      </c>
      <c r="E135" s="47">
        <v>2158683</v>
      </c>
      <c r="F135" s="44" t="s">
        <v>41</v>
      </c>
      <c r="G135" s="61">
        <v>2135342</v>
      </c>
      <c r="H135" s="45">
        <f t="shared" ref="H135:H198" si="4">SUM(E135-G135)</f>
        <v>23341</v>
      </c>
      <c r="I135" s="46"/>
      <c r="J135" s="47">
        <v>0</v>
      </c>
      <c r="K135" s="49">
        <v>1397.51</v>
      </c>
      <c r="L135" s="49">
        <v>0</v>
      </c>
      <c r="M135" s="50">
        <v>0</v>
      </c>
      <c r="N135" s="48">
        <f t="shared" si="3"/>
        <v>24738.51</v>
      </c>
    </row>
    <row r="136" spans="1:14" ht="14.1" customHeight="1">
      <c r="A136" s="60" t="s">
        <v>293</v>
      </c>
      <c r="B136" s="60" t="s">
        <v>294</v>
      </c>
      <c r="C136" s="60" t="s">
        <v>118</v>
      </c>
      <c r="D136" s="60" t="s">
        <v>295</v>
      </c>
      <c r="E136" s="47">
        <v>1753379</v>
      </c>
      <c r="F136" s="44" t="s">
        <v>41</v>
      </c>
      <c r="G136" s="61">
        <v>1728812</v>
      </c>
      <c r="H136" s="45">
        <f t="shared" si="4"/>
        <v>24567</v>
      </c>
      <c r="I136" s="46"/>
      <c r="J136" s="47">
        <v>0</v>
      </c>
      <c r="K136" s="49">
        <v>927.58</v>
      </c>
      <c r="L136" s="49">
        <v>0</v>
      </c>
      <c r="M136" s="50">
        <v>0</v>
      </c>
      <c r="N136" s="48">
        <f t="shared" ref="N136:N199" si="5">SUM(H136:M136)</f>
        <v>25494.58</v>
      </c>
    </row>
    <row r="137" spans="1:14" ht="14.1" customHeight="1">
      <c r="A137" s="60" t="s">
        <v>293</v>
      </c>
      <c r="B137" s="60" t="s">
        <v>294</v>
      </c>
      <c r="C137" s="60" t="s">
        <v>73</v>
      </c>
      <c r="D137" s="60" t="s">
        <v>296</v>
      </c>
      <c r="E137" s="47">
        <v>816301</v>
      </c>
      <c r="F137" s="44" t="s">
        <v>41</v>
      </c>
      <c r="G137" s="61">
        <v>791461</v>
      </c>
      <c r="H137" s="45">
        <f t="shared" si="4"/>
        <v>24840</v>
      </c>
      <c r="I137" s="46"/>
      <c r="J137" s="47">
        <v>0</v>
      </c>
      <c r="K137" s="49">
        <v>1140.44</v>
      </c>
      <c r="L137" s="49">
        <v>0</v>
      </c>
      <c r="M137" s="50">
        <v>0</v>
      </c>
      <c r="N137" s="48">
        <f t="shared" si="5"/>
        <v>25980.44</v>
      </c>
    </row>
    <row r="138" spans="1:14" ht="14.1" customHeight="1">
      <c r="A138" s="60" t="s">
        <v>293</v>
      </c>
      <c r="B138" s="60" t="s">
        <v>294</v>
      </c>
      <c r="C138" s="60" t="s">
        <v>79</v>
      </c>
      <c r="D138" s="60" t="s">
        <v>297</v>
      </c>
      <c r="E138" s="47">
        <v>6623152</v>
      </c>
      <c r="F138" s="44" t="s">
        <v>41</v>
      </c>
      <c r="G138" s="61">
        <v>6531822</v>
      </c>
      <c r="H138" s="45">
        <f t="shared" si="4"/>
        <v>91330</v>
      </c>
      <c r="I138" s="46"/>
      <c r="J138" s="47">
        <v>0</v>
      </c>
      <c r="K138" s="49">
        <v>5329.49</v>
      </c>
      <c r="L138" s="49">
        <v>0</v>
      </c>
      <c r="M138" s="50">
        <v>0</v>
      </c>
      <c r="N138" s="48">
        <f t="shared" si="5"/>
        <v>96659.49</v>
      </c>
    </row>
    <row r="139" spans="1:14" ht="14.1" customHeight="1">
      <c r="A139" s="60" t="s">
        <v>293</v>
      </c>
      <c r="B139" s="60" t="s">
        <v>294</v>
      </c>
      <c r="C139" s="60" t="s">
        <v>298</v>
      </c>
      <c r="D139" s="60" t="s">
        <v>299</v>
      </c>
      <c r="E139" s="47">
        <v>8635764</v>
      </c>
      <c r="F139" s="44" t="s">
        <v>41</v>
      </c>
      <c r="G139" s="61">
        <v>8540693</v>
      </c>
      <c r="H139" s="45">
        <f t="shared" si="4"/>
        <v>95071</v>
      </c>
      <c r="I139" s="46"/>
      <c r="J139" s="47">
        <v>0</v>
      </c>
      <c r="K139" s="49">
        <v>5797.46</v>
      </c>
      <c r="L139" s="49">
        <v>0</v>
      </c>
      <c r="M139" s="50">
        <v>0</v>
      </c>
      <c r="N139" s="48">
        <f t="shared" si="5"/>
        <v>100868.46</v>
      </c>
    </row>
    <row r="140" spans="1:14" ht="14.1" customHeight="1">
      <c r="A140" s="60" t="s">
        <v>300</v>
      </c>
      <c r="B140" s="60" t="s">
        <v>301</v>
      </c>
      <c r="C140" s="60" t="s">
        <v>302</v>
      </c>
      <c r="D140" s="60" t="s">
        <v>303</v>
      </c>
      <c r="E140" s="47">
        <v>12004</v>
      </c>
      <c r="F140" s="44">
        <v>1</v>
      </c>
      <c r="G140" s="61">
        <v>12004</v>
      </c>
      <c r="H140" s="45">
        <f t="shared" si="4"/>
        <v>0</v>
      </c>
      <c r="I140" s="46"/>
      <c r="J140" s="47">
        <v>0</v>
      </c>
      <c r="K140" s="49">
        <v>43.62</v>
      </c>
      <c r="L140" s="49">
        <v>0</v>
      </c>
      <c r="M140" s="50">
        <v>0</v>
      </c>
      <c r="N140" s="48">
        <f t="shared" si="5"/>
        <v>43.62</v>
      </c>
    </row>
    <row r="141" spans="1:14" ht="14.1" customHeight="1">
      <c r="A141" s="60" t="s">
        <v>300</v>
      </c>
      <c r="B141" s="60" t="s">
        <v>301</v>
      </c>
      <c r="C141" s="60" t="s">
        <v>191</v>
      </c>
      <c r="D141" s="60" t="s">
        <v>304</v>
      </c>
      <c r="E141" s="47">
        <v>690727</v>
      </c>
      <c r="F141" s="44" t="s">
        <v>41</v>
      </c>
      <c r="G141" s="61">
        <v>684176</v>
      </c>
      <c r="H141" s="45">
        <f t="shared" si="4"/>
        <v>6551</v>
      </c>
      <c r="I141" s="46"/>
      <c r="J141" s="47">
        <v>0</v>
      </c>
      <c r="K141" s="49">
        <v>99.74</v>
      </c>
      <c r="L141" s="49">
        <v>0</v>
      </c>
      <c r="M141" s="50">
        <v>0</v>
      </c>
      <c r="N141" s="48">
        <f t="shared" si="5"/>
        <v>6650.74</v>
      </c>
    </row>
    <row r="142" spans="1:14" ht="14.1" customHeight="1">
      <c r="A142" s="60" t="s">
        <v>300</v>
      </c>
      <c r="B142" s="60" t="s">
        <v>301</v>
      </c>
      <c r="C142" s="60" t="s">
        <v>305</v>
      </c>
      <c r="D142" s="60" t="s">
        <v>306</v>
      </c>
      <c r="E142" s="47">
        <v>557680</v>
      </c>
      <c r="F142" s="44" t="s">
        <v>41</v>
      </c>
      <c r="G142" s="61">
        <v>553355</v>
      </c>
      <c r="H142" s="45">
        <f t="shared" si="4"/>
        <v>4325</v>
      </c>
      <c r="I142" s="46"/>
      <c r="J142" s="47">
        <v>0</v>
      </c>
      <c r="K142" s="49">
        <v>72.7</v>
      </c>
      <c r="L142" s="49">
        <v>0</v>
      </c>
      <c r="M142" s="50">
        <v>0</v>
      </c>
      <c r="N142" s="48">
        <f t="shared" si="5"/>
        <v>4397.7</v>
      </c>
    </row>
    <row r="143" spans="1:14" ht="14.1" customHeight="1">
      <c r="A143" s="60" t="s">
        <v>300</v>
      </c>
      <c r="B143" s="60" t="s">
        <v>301</v>
      </c>
      <c r="C143" s="60" t="s">
        <v>197</v>
      </c>
      <c r="D143" s="60" t="s">
        <v>307</v>
      </c>
      <c r="E143" s="47">
        <v>962143</v>
      </c>
      <c r="F143" s="44" t="s">
        <v>41</v>
      </c>
      <c r="G143" s="61">
        <v>951851</v>
      </c>
      <c r="H143" s="45">
        <f t="shared" si="4"/>
        <v>10292</v>
      </c>
      <c r="I143" s="46"/>
      <c r="J143" s="47">
        <v>0</v>
      </c>
      <c r="K143" s="49">
        <v>158.41</v>
      </c>
      <c r="L143" s="49">
        <v>0</v>
      </c>
      <c r="M143" s="50">
        <v>0</v>
      </c>
      <c r="N143" s="48">
        <f t="shared" si="5"/>
        <v>10450.41</v>
      </c>
    </row>
    <row r="144" spans="1:14" ht="14.1" customHeight="1">
      <c r="A144" s="60" t="s">
        <v>300</v>
      </c>
      <c r="B144" s="60" t="s">
        <v>301</v>
      </c>
      <c r="C144" s="60" t="s">
        <v>62</v>
      </c>
      <c r="D144" s="60" t="s">
        <v>308</v>
      </c>
      <c r="E144" s="47">
        <v>6238818</v>
      </c>
      <c r="F144" s="44" t="s">
        <v>41</v>
      </c>
      <c r="G144" s="61">
        <v>6169408</v>
      </c>
      <c r="H144" s="45">
        <f t="shared" si="4"/>
        <v>69410</v>
      </c>
      <c r="I144" s="46"/>
      <c r="J144" s="47">
        <v>0</v>
      </c>
      <c r="K144" s="49">
        <v>3807.95</v>
      </c>
      <c r="L144" s="49">
        <v>0</v>
      </c>
      <c r="M144" s="50">
        <v>0</v>
      </c>
      <c r="N144" s="48">
        <f t="shared" si="5"/>
        <v>73217.95</v>
      </c>
    </row>
    <row r="145" spans="1:14" ht="14.1" customHeight="1">
      <c r="A145" s="60" t="s">
        <v>300</v>
      </c>
      <c r="B145" s="60" t="s">
        <v>301</v>
      </c>
      <c r="C145" s="60" t="s">
        <v>93</v>
      </c>
      <c r="D145" s="60" t="s">
        <v>309</v>
      </c>
      <c r="E145" s="47">
        <v>4368682</v>
      </c>
      <c r="F145" s="44" t="s">
        <v>41</v>
      </c>
      <c r="G145" s="61">
        <v>4265360</v>
      </c>
      <c r="H145" s="45">
        <f t="shared" si="4"/>
        <v>103322</v>
      </c>
      <c r="I145" s="46"/>
      <c r="J145" s="47">
        <v>0</v>
      </c>
      <c r="K145" s="49">
        <v>6369.47</v>
      </c>
      <c r="L145" s="49">
        <v>0</v>
      </c>
      <c r="M145" s="50">
        <v>0</v>
      </c>
      <c r="N145" s="48">
        <f t="shared" si="5"/>
        <v>109691.47</v>
      </c>
    </row>
    <row r="146" spans="1:14" ht="14.1" customHeight="1">
      <c r="A146" s="60" t="s">
        <v>300</v>
      </c>
      <c r="B146" s="60" t="s">
        <v>301</v>
      </c>
      <c r="C146" s="60" t="s">
        <v>115</v>
      </c>
      <c r="D146" s="60" t="s">
        <v>310</v>
      </c>
      <c r="E146" s="47">
        <v>4385758</v>
      </c>
      <c r="F146" s="44" t="s">
        <v>41</v>
      </c>
      <c r="G146" s="61">
        <v>4346290</v>
      </c>
      <c r="H146" s="45">
        <f t="shared" si="4"/>
        <v>39468</v>
      </c>
      <c r="I146" s="46"/>
      <c r="J146" s="47">
        <v>0</v>
      </c>
      <c r="K146" s="49">
        <v>2638.06</v>
      </c>
      <c r="L146" s="49">
        <v>0</v>
      </c>
      <c r="M146" s="50">
        <v>0</v>
      </c>
      <c r="N146" s="48">
        <f t="shared" si="5"/>
        <v>42106.06</v>
      </c>
    </row>
    <row r="147" spans="1:14" ht="14.1" customHeight="1">
      <c r="A147" s="60" t="s">
        <v>300</v>
      </c>
      <c r="B147" s="60" t="s">
        <v>301</v>
      </c>
      <c r="C147" s="60" t="s">
        <v>52</v>
      </c>
      <c r="D147" s="60" t="s">
        <v>311</v>
      </c>
      <c r="E147" s="47">
        <v>2667742</v>
      </c>
      <c r="F147" s="44" t="s">
        <v>41</v>
      </c>
      <c r="G147" s="61">
        <v>2642326</v>
      </c>
      <c r="H147" s="45">
        <f t="shared" si="4"/>
        <v>25416</v>
      </c>
      <c r="I147" s="46"/>
      <c r="J147" s="47">
        <v>0</v>
      </c>
      <c r="K147" s="49">
        <v>1580.35</v>
      </c>
      <c r="L147" s="49">
        <v>0</v>
      </c>
      <c r="M147" s="50">
        <v>0</v>
      </c>
      <c r="N147" s="48">
        <f t="shared" si="5"/>
        <v>26996.35</v>
      </c>
    </row>
    <row r="148" spans="1:14" ht="14.1" customHeight="1">
      <c r="A148" s="60" t="s">
        <v>300</v>
      </c>
      <c r="B148" s="60" t="s">
        <v>301</v>
      </c>
      <c r="C148" s="60" t="s">
        <v>118</v>
      </c>
      <c r="D148" s="60" t="s">
        <v>312</v>
      </c>
      <c r="E148" s="47">
        <v>890661</v>
      </c>
      <c r="F148" s="44" t="s">
        <v>41</v>
      </c>
      <c r="G148" s="61">
        <v>881648</v>
      </c>
      <c r="H148" s="45">
        <f t="shared" si="4"/>
        <v>9013</v>
      </c>
      <c r="I148" s="46"/>
      <c r="J148" s="47">
        <v>0</v>
      </c>
      <c r="K148" s="49">
        <v>734.12</v>
      </c>
      <c r="L148" s="49">
        <v>0</v>
      </c>
      <c r="M148" s="50">
        <v>0</v>
      </c>
      <c r="N148" s="48">
        <f t="shared" si="5"/>
        <v>9747.1200000000008</v>
      </c>
    </row>
    <row r="149" spans="1:14" ht="14.1" customHeight="1">
      <c r="A149" s="60" t="s">
        <v>313</v>
      </c>
      <c r="B149" s="60" t="s">
        <v>314</v>
      </c>
      <c r="C149" s="60" t="s">
        <v>118</v>
      </c>
      <c r="D149" s="60" t="s">
        <v>315</v>
      </c>
      <c r="E149" s="47">
        <v>209275</v>
      </c>
      <c r="F149" s="44">
        <v>1</v>
      </c>
      <c r="G149" s="61">
        <v>200033</v>
      </c>
      <c r="H149" s="45">
        <f t="shared" si="4"/>
        <v>9242</v>
      </c>
      <c r="I149" s="46"/>
      <c r="J149" s="47">
        <v>0</v>
      </c>
      <c r="K149" s="49">
        <v>839.98</v>
      </c>
      <c r="L149" s="49">
        <v>0</v>
      </c>
      <c r="M149" s="50">
        <v>0</v>
      </c>
      <c r="N149" s="48">
        <f t="shared" si="5"/>
        <v>10081.98</v>
      </c>
    </row>
    <row r="150" spans="1:14" ht="14.1" customHeight="1">
      <c r="A150" s="60" t="s">
        <v>313</v>
      </c>
      <c r="B150" s="60" t="s">
        <v>314</v>
      </c>
      <c r="C150" s="60" t="s">
        <v>250</v>
      </c>
      <c r="D150" s="60" t="s">
        <v>316</v>
      </c>
      <c r="E150" s="47">
        <v>31261</v>
      </c>
      <c r="F150" s="44">
        <v>1</v>
      </c>
      <c r="G150" s="61">
        <v>31261</v>
      </c>
      <c r="H150" s="45">
        <f t="shared" si="4"/>
        <v>0</v>
      </c>
      <c r="I150" s="46"/>
      <c r="J150" s="47">
        <v>0</v>
      </c>
      <c r="K150" s="49">
        <v>1140.08</v>
      </c>
      <c r="L150" s="49">
        <v>0</v>
      </c>
      <c r="M150" s="50">
        <v>0</v>
      </c>
      <c r="N150" s="48">
        <f t="shared" si="5"/>
        <v>1140.08</v>
      </c>
    </row>
    <row r="151" spans="1:14" ht="14.1" customHeight="1">
      <c r="A151" s="60" t="s">
        <v>313</v>
      </c>
      <c r="B151" s="60" t="s">
        <v>314</v>
      </c>
      <c r="C151" s="60" t="s">
        <v>220</v>
      </c>
      <c r="D151" s="60" t="s">
        <v>317</v>
      </c>
      <c r="E151" s="47">
        <v>11374</v>
      </c>
      <c r="F151" s="44">
        <v>1</v>
      </c>
      <c r="G151" s="61">
        <v>11374</v>
      </c>
      <c r="H151" s="45">
        <f t="shared" si="4"/>
        <v>0</v>
      </c>
      <c r="I151" s="46"/>
      <c r="J151" s="47">
        <v>0</v>
      </c>
      <c r="K151" s="49">
        <v>233.88</v>
      </c>
      <c r="L151" s="49">
        <v>0</v>
      </c>
      <c r="M151" s="50">
        <v>0</v>
      </c>
      <c r="N151" s="48">
        <f t="shared" si="5"/>
        <v>233.88</v>
      </c>
    </row>
    <row r="152" spans="1:14" ht="14.1" customHeight="1">
      <c r="A152" s="60" t="s">
        <v>318</v>
      </c>
      <c r="B152" s="60" t="s">
        <v>319</v>
      </c>
      <c r="C152" s="60" t="s">
        <v>93</v>
      </c>
      <c r="D152" s="60" t="s">
        <v>320</v>
      </c>
      <c r="E152" s="47">
        <v>297182</v>
      </c>
      <c r="F152" s="44">
        <v>1</v>
      </c>
      <c r="G152" s="61">
        <v>289127</v>
      </c>
      <c r="H152" s="45">
        <f t="shared" si="4"/>
        <v>8055</v>
      </c>
      <c r="I152" s="46"/>
      <c r="J152" s="47">
        <v>0</v>
      </c>
      <c r="K152" s="49">
        <v>504.76</v>
      </c>
      <c r="L152" s="49">
        <v>0</v>
      </c>
      <c r="M152" s="50">
        <v>0</v>
      </c>
      <c r="N152" s="48">
        <f t="shared" si="5"/>
        <v>8559.76</v>
      </c>
    </row>
    <row r="153" spans="1:14" ht="14.1" customHeight="1">
      <c r="A153" s="60" t="s">
        <v>318</v>
      </c>
      <c r="B153" s="60" t="s">
        <v>319</v>
      </c>
      <c r="C153" s="60" t="s">
        <v>115</v>
      </c>
      <c r="D153" s="60" t="s">
        <v>321</v>
      </c>
      <c r="E153" s="47">
        <v>13696</v>
      </c>
      <c r="F153" s="44">
        <v>1</v>
      </c>
      <c r="G153" s="61">
        <v>13696</v>
      </c>
      <c r="H153" s="45">
        <f t="shared" si="4"/>
        <v>0</v>
      </c>
      <c r="I153" s="46"/>
      <c r="J153" s="47">
        <v>0</v>
      </c>
      <c r="K153" s="49">
        <v>476.11</v>
      </c>
      <c r="L153" s="49">
        <v>0</v>
      </c>
      <c r="M153" s="50">
        <v>0</v>
      </c>
      <c r="N153" s="48">
        <f t="shared" si="5"/>
        <v>476.11</v>
      </c>
    </row>
    <row r="154" spans="1:14" ht="14.1" customHeight="1">
      <c r="A154" s="60" t="s">
        <v>318</v>
      </c>
      <c r="B154" s="60" t="s">
        <v>319</v>
      </c>
      <c r="C154" s="60" t="s">
        <v>105</v>
      </c>
      <c r="D154" s="60" t="s">
        <v>322</v>
      </c>
      <c r="E154" s="47">
        <v>711301</v>
      </c>
      <c r="F154" s="44">
        <v>1</v>
      </c>
      <c r="G154" s="61">
        <v>700556</v>
      </c>
      <c r="H154" s="45">
        <f t="shared" si="4"/>
        <v>10745</v>
      </c>
      <c r="I154" s="46"/>
      <c r="J154" s="47">
        <v>0</v>
      </c>
      <c r="K154" s="49">
        <v>1029.94</v>
      </c>
      <c r="L154" s="49">
        <v>0</v>
      </c>
      <c r="M154" s="50">
        <v>0</v>
      </c>
      <c r="N154" s="48">
        <f t="shared" si="5"/>
        <v>11774.94</v>
      </c>
    </row>
    <row r="155" spans="1:14" ht="14.1" customHeight="1">
      <c r="A155" s="60" t="s">
        <v>323</v>
      </c>
      <c r="B155" s="60" t="s">
        <v>324</v>
      </c>
      <c r="C155" s="60" t="s">
        <v>62</v>
      </c>
      <c r="D155" s="60" t="s">
        <v>325</v>
      </c>
      <c r="E155" s="47">
        <v>1294730</v>
      </c>
      <c r="F155" s="44" t="s">
        <v>41</v>
      </c>
      <c r="G155" s="61">
        <v>1278374</v>
      </c>
      <c r="H155" s="45">
        <f t="shared" si="4"/>
        <v>16356</v>
      </c>
      <c r="I155" s="46"/>
      <c r="J155" s="47">
        <v>0</v>
      </c>
      <c r="K155" s="49">
        <v>1124.8900000000001</v>
      </c>
      <c r="L155" s="49">
        <v>0</v>
      </c>
      <c r="M155" s="50">
        <v>0</v>
      </c>
      <c r="N155" s="48">
        <f t="shared" si="5"/>
        <v>17480.89</v>
      </c>
    </row>
    <row r="156" spans="1:14" ht="14.1" customHeight="1">
      <c r="A156" s="60" t="s">
        <v>323</v>
      </c>
      <c r="B156" s="60" t="s">
        <v>324</v>
      </c>
      <c r="C156" s="60" t="s">
        <v>286</v>
      </c>
      <c r="D156" s="60" t="s">
        <v>326</v>
      </c>
      <c r="E156" s="47">
        <v>419791</v>
      </c>
      <c r="F156" s="44" t="s">
        <v>41</v>
      </c>
      <c r="G156" s="61">
        <v>408465</v>
      </c>
      <c r="H156" s="45">
        <f t="shared" si="4"/>
        <v>11326</v>
      </c>
      <c r="I156" s="46"/>
      <c r="J156" s="47">
        <v>0</v>
      </c>
      <c r="K156" s="49">
        <v>766.99</v>
      </c>
      <c r="L156" s="49">
        <v>0</v>
      </c>
      <c r="M156" s="50">
        <v>0</v>
      </c>
      <c r="N156" s="48">
        <f t="shared" si="5"/>
        <v>12092.99</v>
      </c>
    </row>
    <row r="157" spans="1:14" ht="14.1" customHeight="1">
      <c r="A157" s="60" t="s">
        <v>323</v>
      </c>
      <c r="B157" s="60" t="s">
        <v>324</v>
      </c>
      <c r="C157" s="60" t="s">
        <v>105</v>
      </c>
      <c r="D157" s="60" t="s">
        <v>327</v>
      </c>
      <c r="E157" s="47">
        <v>2709860</v>
      </c>
      <c r="F157" s="44" t="s">
        <v>41</v>
      </c>
      <c r="G157" s="61">
        <v>2665599</v>
      </c>
      <c r="H157" s="45">
        <f t="shared" si="4"/>
        <v>44261</v>
      </c>
      <c r="I157" s="46"/>
      <c r="J157" s="47">
        <v>0</v>
      </c>
      <c r="K157" s="49">
        <v>2936.43</v>
      </c>
      <c r="L157" s="49">
        <v>0</v>
      </c>
      <c r="M157" s="50">
        <v>0</v>
      </c>
      <c r="N157" s="48">
        <f t="shared" si="5"/>
        <v>47197.43</v>
      </c>
    </row>
    <row r="158" spans="1:14" ht="14.1" customHeight="1">
      <c r="A158" s="60" t="s">
        <v>323</v>
      </c>
      <c r="B158" s="60" t="s">
        <v>324</v>
      </c>
      <c r="C158" s="60" t="s">
        <v>328</v>
      </c>
      <c r="D158" s="60" t="s">
        <v>329</v>
      </c>
      <c r="E158" s="47">
        <v>806951</v>
      </c>
      <c r="F158" s="44" t="s">
        <v>41</v>
      </c>
      <c r="G158" s="61">
        <v>789038</v>
      </c>
      <c r="H158" s="45">
        <f t="shared" si="4"/>
        <v>17913</v>
      </c>
      <c r="I158" s="46"/>
      <c r="J158" s="47">
        <v>0</v>
      </c>
      <c r="K158" s="49">
        <v>1000.13</v>
      </c>
      <c r="L158" s="49">
        <v>0</v>
      </c>
      <c r="M158" s="50">
        <v>0</v>
      </c>
      <c r="N158" s="48">
        <f t="shared" si="5"/>
        <v>18913.13</v>
      </c>
    </row>
    <row r="159" spans="1:14" ht="14.1" customHeight="1">
      <c r="A159" s="60" t="s">
        <v>323</v>
      </c>
      <c r="B159" s="60" t="s">
        <v>324</v>
      </c>
      <c r="C159" s="60" t="s">
        <v>135</v>
      </c>
      <c r="D159" s="60" t="s">
        <v>330</v>
      </c>
      <c r="E159" s="47">
        <v>45937</v>
      </c>
      <c r="F159" s="44">
        <v>1</v>
      </c>
      <c r="G159" s="61">
        <v>45937</v>
      </c>
      <c r="H159" s="45">
        <f t="shared" si="4"/>
        <v>0</v>
      </c>
      <c r="I159" s="46"/>
      <c r="J159" s="47">
        <v>0</v>
      </c>
      <c r="K159" s="49">
        <v>1296.5999999999999</v>
      </c>
      <c r="L159" s="49">
        <v>0</v>
      </c>
      <c r="M159" s="50">
        <v>0</v>
      </c>
      <c r="N159" s="48">
        <f t="shared" si="5"/>
        <v>1296.5999999999999</v>
      </c>
    </row>
    <row r="160" spans="1:14" ht="14.1" customHeight="1">
      <c r="A160" s="60" t="s">
        <v>323</v>
      </c>
      <c r="B160" s="60" t="s">
        <v>324</v>
      </c>
      <c r="C160" s="60" t="s">
        <v>163</v>
      </c>
      <c r="D160" s="60" t="s">
        <v>331</v>
      </c>
      <c r="E160" s="47">
        <v>30235694</v>
      </c>
      <c r="F160" s="44" t="s">
        <v>41</v>
      </c>
      <c r="G160" s="61">
        <v>29908336</v>
      </c>
      <c r="H160" s="45">
        <f t="shared" si="4"/>
        <v>327358</v>
      </c>
      <c r="I160" s="46"/>
      <c r="J160" s="47">
        <v>0</v>
      </c>
      <c r="K160" s="49">
        <v>17474.97</v>
      </c>
      <c r="L160" s="49">
        <v>0</v>
      </c>
      <c r="M160" s="50">
        <v>0</v>
      </c>
      <c r="N160" s="48">
        <f t="shared" si="5"/>
        <v>344832.97</v>
      </c>
    </row>
    <row r="161" spans="1:14" ht="14.1" customHeight="1">
      <c r="A161" s="60" t="s">
        <v>323</v>
      </c>
      <c r="B161" s="60" t="s">
        <v>324</v>
      </c>
      <c r="C161" s="60" t="s">
        <v>332</v>
      </c>
      <c r="D161" s="60" t="s">
        <v>333</v>
      </c>
      <c r="E161" s="47">
        <v>1256464</v>
      </c>
      <c r="F161" s="44" t="s">
        <v>41</v>
      </c>
      <c r="G161" s="61">
        <v>1242109</v>
      </c>
      <c r="H161" s="45">
        <f t="shared" si="4"/>
        <v>14355</v>
      </c>
      <c r="I161" s="46"/>
      <c r="J161" s="47">
        <v>0</v>
      </c>
      <c r="K161" s="49">
        <v>776.44</v>
      </c>
      <c r="L161" s="49">
        <v>0</v>
      </c>
      <c r="M161" s="50">
        <v>0</v>
      </c>
      <c r="N161" s="48">
        <f t="shared" si="5"/>
        <v>15131.44</v>
      </c>
    </row>
    <row r="162" spans="1:14" ht="14.1" customHeight="1">
      <c r="A162" s="60" t="s">
        <v>323</v>
      </c>
      <c r="B162" s="60" t="s">
        <v>324</v>
      </c>
      <c r="C162" s="60" t="s">
        <v>334</v>
      </c>
      <c r="D162" s="60" t="s">
        <v>335</v>
      </c>
      <c r="E162" s="47">
        <v>27033</v>
      </c>
      <c r="F162" s="44">
        <v>1</v>
      </c>
      <c r="G162" s="61">
        <v>27033</v>
      </c>
      <c r="H162" s="45">
        <f t="shared" si="4"/>
        <v>0</v>
      </c>
      <c r="I162" s="46"/>
      <c r="J162" s="47">
        <v>0</v>
      </c>
      <c r="K162" s="49">
        <v>808.79</v>
      </c>
      <c r="L162" s="49">
        <v>0</v>
      </c>
      <c r="M162" s="50">
        <v>0</v>
      </c>
      <c r="N162" s="48">
        <f t="shared" si="5"/>
        <v>808.79</v>
      </c>
    </row>
    <row r="163" spans="1:14" ht="14.1" customHeight="1">
      <c r="A163" s="60" t="s">
        <v>336</v>
      </c>
      <c r="B163" s="60" t="s">
        <v>337</v>
      </c>
      <c r="C163" s="60" t="s">
        <v>225</v>
      </c>
      <c r="D163" s="60" t="s">
        <v>338</v>
      </c>
      <c r="E163" s="47">
        <v>1767711</v>
      </c>
      <c r="F163" s="44" t="s">
        <v>41</v>
      </c>
      <c r="G163" s="61">
        <v>1751292</v>
      </c>
      <c r="H163" s="45">
        <f t="shared" si="4"/>
        <v>16419</v>
      </c>
      <c r="I163" s="46"/>
      <c r="J163" s="47">
        <v>0</v>
      </c>
      <c r="K163" s="49">
        <v>264.56</v>
      </c>
      <c r="L163" s="49">
        <v>0</v>
      </c>
      <c r="M163" s="50">
        <v>0</v>
      </c>
      <c r="N163" s="48">
        <f t="shared" si="5"/>
        <v>16683.560000000001</v>
      </c>
    </row>
    <row r="164" spans="1:14" ht="14.1" customHeight="1">
      <c r="A164" s="60" t="s">
        <v>336</v>
      </c>
      <c r="B164" s="60" t="s">
        <v>337</v>
      </c>
      <c r="C164" s="60" t="s">
        <v>93</v>
      </c>
      <c r="D164" s="60" t="s">
        <v>339</v>
      </c>
      <c r="E164" s="47">
        <v>2248102</v>
      </c>
      <c r="F164" s="44" t="s">
        <v>41</v>
      </c>
      <c r="G164" s="61">
        <v>2220332</v>
      </c>
      <c r="H164" s="45">
        <f t="shared" si="4"/>
        <v>27770</v>
      </c>
      <c r="I164" s="46"/>
      <c r="J164" s="47">
        <v>0</v>
      </c>
      <c r="K164" s="49">
        <v>1600.42</v>
      </c>
      <c r="L164" s="49">
        <v>0</v>
      </c>
      <c r="M164" s="50">
        <v>0</v>
      </c>
      <c r="N164" s="48">
        <f t="shared" si="5"/>
        <v>29370.42</v>
      </c>
    </row>
    <row r="165" spans="1:14" ht="14.1" customHeight="1">
      <c r="A165" s="60" t="s">
        <v>336</v>
      </c>
      <c r="B165" s="60" t="s">
        <v>337</v>
      </c>
      <c r="C165" s="60" t="s">
        <v>118</v>
      </c>
      <c r="D165" s="60" t="s">
        <v>340</v>
      </c>
      <c r="E165" s="47">
        <v>928494</v>
      </c>
      <c r="F165" s="44" t="s">
        <v>41</v>
      </c>
      <c r="G165" s="61">
        <v>916750</v>
      </c>
      <c r="H165" s="45">
        <f t="shared" si="4"/>
        <v>11744</v>
      </c>
      <c r="I165" s="46"/>
      <c r="J165" s="47">
        <v>0</v>
      </c>
      <c r="K165" s="49">
        <v>634.6</v>
      </c>
      <c r="L165" s="49">
        <v>0</v>
      </c>
      <c r="M165" s="50">
        <v>0</v>
      </c>
      <c r="N165" s="48">
        <f t="shared" si="5"/>
        <v>12378.6</v>
      </c>
    </row>
    <row r="166" spans="1:14" ht="14.1" customHeight="1">
      <c r="A166" s="60" t="s">
        <v>336</v>
      </c>
      <c r="B166" s="60" t="s">
        <v>337</v>
      </c>
      <c r="C166" s="60" t="s">
        <v>73</v>
      </c>
      <c r="D166" s="60" t="s">
        <v>341</v>
      </c>
      <c r="E166" s="47">
        <v>683314</v>
      </c>
      <c r="F166" s="44" t="s">
        <v>41</v>
      </c>
      <c r="G166" s="61">
        <v>670133</v>
      </c>
      <c r="H166" s="45">
        <f t="shared" si="4"/>
        <v>13181</v>
      </c>
      <c r="I166" s="46"/>
      <c r="J166" s="47">
        <v>0</v>
      </c>
      <c r="K166" s="49">
        <v>618.39</v>
      </c>
      <c r="L166" s="49">
        <v>0</v>
      </c>
      <c r="M166" s="50">
        <v>0</v>
      </c>
      <c r="N166" s="48">
        <f t="shared" si="5"/>
        <v>13799.39</v>
      </c>
    </row>
    <row r="167" spans="1:14" ht="14.1" customHeight="1">
      <c r="A167" s="60" t="s">
        <v>336</v>
      </c>
      <c r="B167" s="60" t="s">
        <v>337</v>
      </c>
      <c r="C167" s="60" t="s">
        <v>103</v>
      </c>
      <c r="D167" s="60" t="s">
        <v>342</v>
      </c>
      <c r="E167" s="47">
        <v>1386429</v>
      </c>
      <c r="F167" s="44">
        <v>1</v>
      </c>
      <c r="G167" s="61">
        <v>1359414</v>
      </c>
      <c r="H167" s="45">
        <f t="shared" si="4"/>
        <v>27015</v>
      </c>
      <c r="I167" s="46"/>
      <c r="J167" s="47">
        <v>0</v>
      </c>
      <c r="K167" s="49">
        <v>2857.33</v>
      </c>
      <c r="L167" s="49">
        <v>0</v>
      </c>
      <c r="M167" s="50">
        <v>0</v>
      </c>
      <c r="N167" s="48">
        <f t="shared" si="5"/>
        <v>29872.33</v>
      </c>
    </row>
    <row r="168" spans="1:14" ht="14.1" customHeight="1">
      <c r="A168" s="60" t="s">
        <v>336</v>
      </c>
      <c r="B168" s="60" t="s">
        <v>337</v>
      </c>
      <c r="C168" s="60" t="s">
        <v>286</v>
      </c>
      <c r="D168" s="60" t="s">
        <v>343</v>
      </c>
      <c r="E168" s="47">
        <v>4414212</v>
      </c>
      <c r="F168" s="44" t="s">
        <v>41</v>
      </c>
      <c r="G168" s="61">
        <v>4357726</v>
      </c>
      <c r="H168" s="45">
        <f t="shared" si="4"/>
        <v>56486</v>
      </c>
      <c r="I168" s="46"/>
      <c r="J168" s="47">
        <v>0</v>
      </c>
      <c r="K168" s="49">
        <v>3748.27</v>
      </c>
      <c r="L168" s="49">
        <v>0</v>
      </c>
      <c r="M168" s="50">
        <v>0</v>
      </c>
      <c r="N168" s="48">
        <f t="shared" si="5"/>
        <v>60234.27</v>
      </c>
    </row>
    <row r="169" spans="1:14" ht="14.1" customHeight="1">
      <c r="A169" s="60" t="s">
        <v>336</v>
      </c>
      <c r="B169" s="60" t="s">
        <v>337</v>
      </c>
      <c r="C169" s="60" t="s">
        <v>344</v>
      </c>
      <c r="D169" s="60" t="s">
        <v>345</v>
      </c>
      <c r="E169" s="47">
        <v>152690</v>
      </c>
      <c r="F169" s="44">
        <v>1</v>
      </c>
      <c r="G169" s="61">
        <v>136618</v>
      </c>
      <c r="H169" s="45">
        <f t="shared" si="4"/>
        <v>16072</v>
      </c>
      <c r="I169" s="46"/>
      <c r="J169" s="47">
        <v>0</v>
      </c>
      <c r="K169" s="49">
        <v>1699.07</v>
      </c>
      <c r="L169" s="49">
        <v>0</v>
      </c>
      <c r="M169" s="50">
        <v>0</v>
      </c>
      <c r="N169" s="48">
        <f t="shared" si="5"/>
        <v>17771.07</v>
      </c>
    </row>
    <row r="170" spans="1:14" ht="14.1" customHeight="1">
      <c r="A170" s="60" t="s">
        <v>336</v>
      </c>
      <c r="B170" s="60" t="s">
        <v>337</v>
      </c>
      <c r="C170" s="60" t="s">
        <v>124</v>
      </c>
      <c r="D170" s="60" t="s">
        <v>346</v>
      </c>
      <c r="E170" s="47">
        <v>859882</v>
      </c>
      <c r="F170" s="44">
        <v>1</v>
      </c>
      <c r="G170" s="61">
        <v>846391</v>
      </c>
      <c r="H170" s="45">
        <f t="shared" si="4"/>
        <v>13491</v>
      </c>
      <c r="I170" s="46"/>
      <c r="J170" s="47">
        <v>0</v>
      </c>
      <c r="K170" s="49">
        <v>1330.56</v>
      </c>
      <c r="L170" s="49">
        <v>0</v>
      </c>
      <c r="M170" s="50">
        <v>0</v>
      </c>
      <c r="N170" s="48">
        <f t="shared" si="5"/>
        <v>14821.56</v>
      </c>
    </row>
    <row r="171" spans="1:14" ht="14.1" customHeight="1">
      <c r="A171" s="60" t="s">
        <v>347</v>
      </c>
      <c r="B171" s="60" t="s">
        <v>348</v>
      </c>
      <c r="C171" s="60" t="s">
        <v>349</v>
      </c>
      <c r="D171" s="60" t="s">
        <v>350</v>
      </c>
      <c r="E171" s="47">
        <v>569450</v>
      </c>
      <c r="F171" s="44" t="s">
        <v>41</v>
      </c>
      <c r="G171" s="61">
        <v>558489</v>
      </c>
      <c r="H171" s="45">
        <f t="shared" si="4"/>
        <v>10961</v>
      </c>
      <c r="I171" s="46"/>
      <c r="J171" s="47">
        <v>0</v>
      </c>
      <c r="K171" s="49">
        <v>159.94</v>
      </c>
      <c r="L171" s="49">
        <v>0</v>
      </c>
      <c r="M171" s="50">
        <v>0</v>
      </c>
      <c r="N171" s="48">
        <f t="shared" si="5"/>
        <v>11120.94</v>
      </c>
    </row>
    <row r="172" spans="1:14" ht="14.1" customHeight="1">
      <c r="A172" s="60" t="s">
        <v>347</v>
      </c>
      <c r="B172" s="60" t="s">
        <v>348</v>
      </c>
      <c r="C172" s="60" t="s">
        <v>351</v>
      </c>
      <c r="D172" s="60" t="s">
        <v>352</v>
      </c>
      <c r="E172" s="47">
        <v>193264</v>
      </c>
      <c r="F172" s="44" t="s">
        <v>41</v>
      </c>
      <c r="G172" s="61">
        <v>184156</v>
      </c>
      <c r="H172" s="45">
        <f t="shared" si="4"/>
        <v>9108</v>
      </c>
      <c r="I172" s="46"/>
      <c r="J172" s="47">
        <v>0</v>
      </c>
      <c r="K172" s="49">
        <v>116.32</v>
      </c>
      <c r="L172" s="49">
        <v>0</v>
      </c>
      <c r="M172" s="50">
        <v>0</v>
      </c>
      <c r="N172" s="48">
        <f t="shared" si="5"/>
        <v>9224.32</v>
      </c>
    </row>
    <row r="173" spans="1:14" ht="14.1" customHeight="1">
      <c r="A173" s="60" t="s">
        <v>347</v>
      </c>
      <c r="B173" s="60" t="s">
        <v>348</v>
      </c>
      <c r="C173" s="60" t="s">
        <v>353</v>
      </c>
      <c r="D173" s="60" t="s">
        <v>354</v>
      </c>
      <c r="E173" s="47">
        <v>1605867</v>
      </c>
      <c r="F173" s="44" t="s">
        <v>41</v>
      </c>
      <c r="G173" s="61">
        <v>1590705</v>
      </c>
      <c r="H173" s="45">
        <f t="shared" si="4"/>
        <v>15162</v>
      </c>
      <c r="I173" s="46"/>
      <c r="J173" s="47">
        <v>0</v>
      </c>
      <c r="K173" s="49">
        <v>265.79000000000002</v>
      </c>
      <c r="L173" s="49">
        <v>0</v>
      </c>
      <c r="M173" s="50">
        <v>0</v>
      </c>
      <c r="N173" s="48">
        <f t="shared" si="5"/>
        <v>15427.79</v>
      </c>
    </row>
    <row r="174" spans="1:14" ht="14.1" customHeight="1">
      <c r="A174" s="60" t="s">
        <v>347</v>
      </c>
      <c r="B174" s="60" t="s">
        <v>348</v>
      </c>
      <c r="C174" s="60" t="s">
        <v>62</v>
      </c>
      <c r="D174" s="60" t="s">
        <v>355</v>
      </c>
      <c r="E174" s="47">
        <v>6073873</v>
      </c>
      <c r="F174" s="44" t="s">
        <v>41</v>
      </c>
      <c r="G174" s="61">
        <v>5973237</v>
      </c>
      <c r="H174" s="45">
        <f t="shared" si="4"/>
        <v>100636</v>
      </c>
      <c r="I174" s="46"/>
      <c r="J174" s="47">
        <v>0</v>
      </c>
      <c r="K174" s="49">
        <v>5449.3</v>
      </c>
      <c r="L174" s="49">
        <v>0</v>
      </c>
      <c r="M174" s="50">
        <v>0</v>
      </c>
      <c r="N174" s="48">
        <f t="shared" si="5"/>
        <v>106085.3</v>
      </c>
    </row>
    <row r="175" spans="1:14" ht="14.1" customHeight="1">
      <c r="A175" s="60" t="s">
        <v>347</v>
      </c>
      <c r="B175" s="60" t="s">
        <v>348</v>
      </c>
      <c r="C175" s="60" t="s">
        <v>93</v>
      </c>
      <c r="D175" s="60" t="s">
        <v>356</v>
      </c>
      <c r="E175" s="47">
        <v>570571</v>
      </c>
      <c r="F175" s="44">
        <v>1</v>
      </c>
      <c r="G175" s="61">
        <v>557466</v>
      </c>
      <c r="H175" s="45">
        <f t="shared" si="4"/>
        <v>13105</v>
      </c>
      <c r="I175" s="46"/>
      <c r="J175" s="47">
        <v>0</v>
      </c>
      <c r="K175" s="49">
        <v>1540.22</v>
      </c>
      <c r="L175" s="49">
        <v>0</v>
      </c>
      <c r="M175" s="50">
        <v>0</v>
      </c>
      <c r="N175" s="48">
        <f t="shared" si="5"/>
        <v>14645.22</v>
      </c>
    </row>
    <row r="176" spans="1:14" ht="14.1" customHeight="1">
      <c r="A176" s="60" t="s">
        <v>347</v>
      </c>
      <c r="B176" s="60" t="s">
        <v>348</v>
      </c>
      <c r="C176" s="60" t="s">
        <v>99</v>
      </c>
      <c r="D176" s="60" t="s">
        <v>357</v>
      </c>
      <c r="E176" s="47">
        <v>927064</v>
      </c>
      <c r="F176" s="44">
        <v>1</v>
      </c>
      <c r="G176" s="61">
        <v>915201</v>
      </c>
      <c r="H176" s="45">
        <f t="shared" si="4"/>
        <v>11863</v>
      </c>
      <c r="I176" s="46"/>
      <c r="J176" s="47">
        <v>0</v>
      </c>
      <c r="K176" s="49">
        <v>1325.61</v>
      </c>
      <c r="L176" s="49">
        <v>0</v>
      </c>
      <c r="M176" s="50">
        <v>0</v>
      </c>
      <c r="N176" s="48">
        <f t="shared" si="5"/>
        <v>13188.61</v>
      </c>
    </row>
    <row r="177" spans="1:14" ht="14.1" customHeight="1">
      <c r="A177" s="60" t="s">
        <v>347</v>
      </c>
      <c r="B177" s="60" t="s">
        <v>348</v>
      </c>
      <c r="C177" s="60" t="s">
        <v>135</v>
      </c>
      <c r="D177" s="60" t="s">
        <v>358</v>
      </c>
      <c r="E177" s="47">
        <v>26271</v>
      </c>
      <c r="F177" s="44">
        <v>1</v>
      </c>
      <c r="G177" s="61">
        <v>26271</v>
      </c>
      <c r="H177" s="45">
        <f t="shared" si="4"/>
        <v>0</v>
      </c>
      <c r="I177" s="46"/>
      <c r="J177" s="47">
        <v>0</v>
      </c>
      <c r="K177" s="49">
        <v>858.95</v>
      </c>
      <c r="L177" s="49">
        <v>0</v>
      </c>
      <c r="M177" s="50">
        <v>0</v>
      </c>
      <c r="N177" s="48">
        <f t="shared" si="5"/>
        <v>858.95</v>
      </c>
    </row>
    <row r="178" spans="1:14" ht="14.1" customHeight="1">
      <c r="A178" s="60" t="s">
        <v>347</v>
      </c>
      <c r="B178" s="60" t="s">
        <v>348</v>
      </c>
      <c r="C178" s="60" t="s">
        <v>359</v>
      </c>
      <c r="D178" s="60" t="s">
        <v>360</v>
      </c>
      <c r="E178" s="47">
        <v>352559</v>
      </c>
      <c r="F178" s="44">
        <v>1</v>
      </c>
      <c r="G178" s="61">
        <v>340629</v>
      </c>
      <c r="H178" s="45">
        <f t="shared" si="4"/>
        <v>11930</v>
      </c>
      <c r="I178" s="46"/>
      <c r="J178" s="47">
        <v>0</v>
      </c>
      <c r="K178" s="49">
        <v>1390.9</v>
      </c>
      <c r="L178" s="49">
        <v>0</v>
      </c>
      <c r="M178" s="50">
        <v>0</v>
      </c>
      <c r="N178" s="48">
        <f t="shared" si="5"/>
        <v>13320.9</v>
      </c>
    </row>
    <row r="179" spans="1:14" ht="14.1" customHeight="1">
      <c r="A179" s="60" t="s">
        <v>347</v>
      </c>
      <c r="B179" s="60" t="s">
        <v>348</v>
      </c>
      <c r="C179" s="60" t="s">
        <v>361</v>
      </c>
      <c r="D179" s="60" t="s">
        <v>362</v>
      </c>
      <c r="E179" s="47">
        <v>3992062</v>
      </c>
      <c r="F179" s="44" t="s">
        <v>41</v>
      </c>
      <c r="G179" s="61">
        <v>3926905</v>
      </c>
      <c r="H179" s="45">
        <f t="shared" si="4"/>
        <v>65157</v>
      </c>
      <c r="I179" s="46"/>
      <c r="J179" s="47">
        <v>0</v>
      </c>
      <c r="K179" s="49">
        <v>3953.43</v>
      </c>
      <c r="L179" s="49">
        <v>0</v>
      </c>
      <c r="M179" s="50">
        <v>0</v>
      </c>
      <c r="N179" s="48">
        <f t="shared" si="5"/>
        <v>69110.429999999993</v>
      </c>
    </row>
    <row r="180" spans="1:14" ht="14.1" customHeight="1">
      <c r="A180" s="60" t="s">
        <v>347</v>
      </c>
      <c r="B180" s="60" t="s">
        <v>348</v>
      </c>
      <c r="C180" s="60" t="s">
        <v>363</v>
      </c>
      <c r="D180" s="60" t="s">
        <v>364</v>
      </c>
      <c r="E180" s="47">
        <v>2758878</v>
      </c>
      <c r="F180" s="44">
        <v>1</v>
      </c>
      <c r="G180" s="61">
        <v>2716260</v>
      </c>
      <c r="H180" s="45">
        <f t="shared" si="4"/>
        <v>42618</v>
      </c>
      <c r="I180" s="46"/>
      <c r="J180" s="47">
        <v>0</v>
      </c>
      <c r="K180" s="49">
        <v>5468.06</v>
      </c>
      <c r="L180" s="49">
        <v>0</v>
      </c>
      <c r="M180" s="50">
        <v>0</v>
      </c>
      <c r="N180" s="48">
        <f t="shared" si="5"/>
        <v>48086.06</v>
      </c>
    </row>
    <row r="181" spans="1:14" ht="14.1" customHeight="1">
      <c r="A181" s="60" t="s">
        <v>347</v>
      </c>
      <c r="B181" s="60" t="s">
        <v>348</v>
      </c>
      <c r="C181" s="60" t="s">
        <v>298</v>
      </c>
      <c r="D181" s="60" t="s">
        <v>365</v>
      </c>
      <c r="E181" s="47">
        <v>743253</v>
      </c>
      <c r="F181" s="44" t="s">
        <v>41</v>
      </c>
      <c r="G181" s="61">
        <v>730646</v>
      </c>
      <c r="H181" s="45">
        <f t="shared" si="4"/>
        <v>12607</v>
      </c>
      <c r="I181" s="46"/>
      <c r="J181" s="47">
        <v>0</v>
      </c>
      <c r="K181" s="49">
        <v>784.58</v>
      </c>
      <c r="L181" s="49">
        <v>0</v>
      </c>
      <c r="M181" s="50">
        <v>0</v>
      </c>
      <c r="N181" s="48">
        <f t="shared" si="5"/>
        <v>13391.58</v>
      </c>
    </row>
    <row r="182" spans="1:14" ht="14.1" customHeight="1">
      <c r="A182" s="60" t="s">
        <v>347</v>
      </c>
      <c r="B182" s="60" t="s">
        <v>348</v>
      </c>
      <c r="C182" s="60" t="s">
        <v>89</v>
      </c>
      <c r="D182" s="60" t="s">
        <v>366</v>
      </c>
      <c r="E182" s="47">
        <v>284516</v>
      </c>
      <c r="F182" s="44">
        <v>1</v>
      </c>
      <c r="G182" s="61">
        <v>273057</v>
      </c>
      <c r="H182" s="45">
        <f t="shared" si="4"/>
        <v>11459</v>
      </c>
      <c r="I182" s="46"/>
      <c r="J182" s="47">
        <v>0</v>
      </c>
      <c r="K182" s="49">
        <v>1661.49</v>
      </c>
      <c r="L182" s="49">
        <v>0</v>
      </c>
      <c r="M182" s="50">
        <v>0</v>
      </c>
      <c r="N182" s="48">
        <f t="shared" si="5"/>
        <v>13120.49</v>
      </c>
    </row>
    <row r="183" spans="1:14" ht="14.1" customHeight="1">
      <c r="A183" s="60" t="s">
        <v>367</v>
      </c>
      <c r="B183" s="60" t="s">
        <v>368</v>
      </c>
      <c r="C183" s="60" t="s">
        <v>369</v>
      </c>
      <c r="D183" s="60" t="s">
        <v>370</v>
      </c>
      <c r="E183" s="47">
        <v>26463</v>
      </c>
      <c r="F183" s="44">
        <v>1</v>
      </c>
      <c r="G183" s="61">
        <v>26463</v>
      </c>
      <c r="H183" s="45">
        <f t="shared" si="4"/>
        <v>0</v>
      </c>
      <c r="I183" s="46"/>
      <c r="J183" s="47">
        <v>0</v>
      </c>
      <c r="K183" s="49">
        <v>640.20000000000005</v>
      </c>
      <c r="L183" s="49">
        <v>0</v>
      </c>
      <c r="M183" s="50">
        <v>0</v>
      </c>
      <c r="N183" s="48">
        <f t="shared" si="5"/>
        <v>640.20000000000005</v>
      </c>
    </row>
    <row r="184" spans="1:14" ht="14.1" customHeight="1">
      <c r="A184" s="60" t="s">
        <v>367</v>
      </c>
      <c r="B184" s="60" t="s">
        <v>368</v>
      </c>
      <c r="C184" s="60" t="s">
        <v>371</v>
      </c>
      <c r="D184" s="60" t="s">
        <v>372</v>
      </c>
      <c r="E184" s="47">
        <v>183715</v>
      </c>
      <c r="F184" s="44">
        <v>1</v>
      </c>
      <c r="G184" s="61">
        <v>174292</v>
      </c>
      <c r="H184" s="45">
        <f t="shared" si="4"/>
        <v>9423</v>
      </c>
      <c r="I184" s="46"/>
      <c r="J184" s="47">
        <v>0</v>
      </c>
      <c r="K184" s="49">
        <v>844.56</v>
      </c>
      <c r="L184" s="49">
        <v>0</v>
      </c>
      <c r="M184" s="50">
        <v>0</v>
      </c>
      <c r="N184" s="48">
        <f t="shared" si="5"/>
        <v>10267.56</v>
      </c>
    </row>
    <row r="185" spans="1:14" ht="14.1" customHeight="1">
      <c r="A185" s="60" t="s">
        <v>367</v>
      </c>
      <c r="B185" s="60" t="s">
        <v>368</v>
      </c>
      <c r="C185" s="60" t="s">
        <v>361</v>
      </c>
      <c r="D185" s="60" t="s">
        <v>373</v>
      </c>
      <c r="E185" s="47">
        <v>22518</v>
      </c>
      <c r="F185" s="44">
        <v>1</v>
      </c>
      <c r="G185" s="61">
        <v>22518</v>
      </c>
      <c r="H185" s="45">
        <f t="shared" si="4"/>
        <v>0</v>
      </c>
      <c r="I185" s="46"/>
      <c r="J185" s="47">
        <v>0</v>
      </c>
      <c r="K185" s="49">
        <v>385.38</v>
      </c>
      <c r="L185" s="49">
        <v>0</v>
      </c>
      <c r="M185" s="50">
        <v>0</v>
      </c>
      <c r="N185" s="48">
        <f t="shared" si="5"/>
        <v>385.38</v>
      </c>
    </row>
    <row r="186" spans="1:14" ht="14.1" customHeight="1">
      <c r="A186" s="60" t="s">
        <v>374</v>
      </c>
      <c r="B186" s="60" t="s">
        <v>375</v>
      </c>
      <c r="C186" s="60" t="s">
        <v>62</v>
      </c>
      <c r="D186" s="60" t="s">
        <v>376</v>
      </c>
      <c r="E186" s="47">
        <v>4027848</v>
      </c>
      <c r="F186" s="44" t="s">
        <v>41</v>
      </c>
      <c r="G186" s="61">
        <v>3991724</v>
      </c>
      <c r="H186" s="45">
        <f t="shared" si="4"/>
        <v>36124</v>
      </c>
      <c r="I186" s="46"/>
      <c r="J186" s="47">
        <v>0</v>
      </c>
      <c r="K186" s="49">
        <v>1859.45</v>
      </c>
      <c r="L186" s="49">
        <v>0</v>
      </c>
      <c r="M186" s="50">
        <v>0</v>
      </c>
      <c r="N186" s="48">
        <f t="shared" si="5"/>
        <v>37983.449999999997</v>
      </c>
    </row>
    <row r="187" spans="1:14" ht="14.1" customHeight="1">
      <c r="A187" s="60" t="s">
        <v>374</v>
      </c>
      <c r="B187" s="60" t="s">
        <v>375</v>
      </c>
      <c r="C187" s="60" t="s">
        <v>115</v>
      </c>
      <c r="D187" s="60" t="s">
        <v>377</v>
      </c>
      <c r="E187" s="47">
        <v>1036734</v>
      </c>
      <c r="F187" s="44" t="s">
        <v>41</v>
      </c>
      <c r="G187" s="61">
        <v>1025598</v>
      </c>
      <c r="H187" s="45">
        <f t="shared" si="4"/>
        <v>11136</v>
      </c>
      <c r="I187" s="46"/>
      <c r="J187" s="47">
        <v>0</v>
      </c>
      <c r="K187" s="49">
        <v>639.11</v>
      </c>
      <c r="L187" s="49">
        <v>0</v>
      </c>
      <c r="M187" s="50">
        <v>0</v>
      </c>
      <c r="N187" s="48">
        <f t="shared" si="5"/>
        <v>11775.11</v>
      </c>
    </row>
    <row r="188" spans="1:14" ht="14.1" customHeight="1">
      <c r="A188" s="60" t="s">
        <v>378</v>
      </c>
      <c r="B188" s="60" t="s">
        <v>379</v>
      </c>
      <c r="C188" s="60" t="s">
        <v>380</v>
      </c>
      <c r="D188" s="60" t="s">
        <v>381</v>
      </c>
      <c r="E188" s="47">
        <v>2812976</v>
      </c>
      <c r="F188" s="44" t="s">
        <v>41</v>
      </c>
      <c r="G188" s="61">
        <v>2784691</v>
      </c>
      <c r="H188" s="45">
        <f t="shared" si="4"/>
        <v>28285</v>
      </c>
      <c r="I188" s="46"/>
      <c r="J188" s="47">
        <v>0</v>
      </c>
      <c r="K188" s="49">
        <v>1384.79</v>
      </c>
      <c r="L188" s="49">
        <v>0</v>
      </c>
      <c r="M188" s="50">
        <v>0</v>
      </c>
      <c r="N188" s="48">
        <f t="shared" si="5"/>
        <v>29669.79</v>
      </c>
    </row>
    <row r="189" spans="1:14" ht="14.1" customHeight="1">
      <c r="A189" s="60" t="s">
        <v>382</v>
      </c>
      <c r="B189" s="60" t="s">
        <v>383</v>
      </c>
      <c r="C189" s="60" t="s">
        <v>62</v>
      </c>
      <c r="D189" s="60" t="s">
        <v>384</v>
      </c>
      <c r="E189" s="47">
        <v>1257324</v>
      </c>
      <c r="F189" s="44" t="s">
        <v>41</v>
      </c>
      <c r="G189" s="61">
        <v>1233793</v>
      </c>
      <c r="H189" s="45">
        <f t="shared" si="4"/>
        <v>23531</v>
      </c>
      <c r="I189" s="46"/>
      <c r="J189" s="47">
        <v>0</v>
      </c>
      <c r="K189" s="49">
        <v>1045.43</v>
      </c>
      <c r="L189" s="49">
        <v>0</v>
      </c>
      <c r="M189" s="50">
        <v>0</v>
      </c>
      <c r="N189" s="48">
        <f t="shared" si="5"/>
        <v>24576.43</v>
      </c>
    </row>
    <row r="190" spans="1:14" ht="14.1" customHeight="1">
      <c r="A190" s="60" t="s">
        <v>382</v>
      </c>
      <c r="B190" s="60" t="s">
        <v>383</v>
      </c>
      <c r="C190" s="60" t="s">
        <v>52</v>
      </c>
      <c r="D190" s="60" t="s">
        <v>385</v>
      </c>
      <c r="E190" s="47">
        <v>1113205</v>
      </c>
      <c r="F190" s="44" t="s">
        <v>41</v>
      </c>
      <c r="G190" s="61">
        <v>1097024</v>
      </c>
      <c r="H190" s="45">
        <f t="shared" si="4"/>
        <v>16181</v>
      </c>
      <c r="I190" s="46"/>
      <c r="J190" s="47">
        <v>0</v>
      </c>
      <c r="K190" s="49">
        <v>724.75</v>
      </c>
      <c r="L190" s="49">
        <v>0</v>
      </c>
      <c r="M190" s="50">
        <v>0</v>
      </c>
      <c r="N190" s="48">
        <f t="shared" si="5"/>
        <v>16905.75</v>
      </c>
    </row>
    <row r="191" spans="1:14" ht="14.1" customHeight="1">
      <c r="A191" s="60" t="s">
        <v>386</v>
      </c>
      <c r="B191" s="60" t="s">
        <v>387</v>
      </c>
      <c r="C191" s="60" t="s">
        <v>189</v>
      </c>
      <c r="D191" s="60" t="s">
        <v>388</v>
      </c>
      <c r="E191" s="47">
        <v>1006152</v>
      </c>
      <c r="F191" s="44" t="s">
        <v>41</v>
      </c>
      <c r="G191" s="61">
        <v>997885</v>
      </c>
      <c r="H191" s="45">
        <f t="shared" si="4"/>
        <v>8267</v>
      </c>
      <c r="I191" s="46"/>
      <c r="J191" s="47">
        <v>0</v>
      </c>
      <c r="K191" s="49">
        <v>77.790000000000006</v>
      </c>
      <c r="L191" s="49">
        <v>0</v>
      </c>
      <c r="M191" s="50">
        <v>0</v>
      </c>
      <c r="N191" s="48">
        <f t="shared" si="5"/>
        <v>8344.7900000000009</v>
      </c>
    </row>
    <row r="192" spans="1:14" ht="14.1" customHeight="1">
      <c r="A192" s="60" t="s">
        <v>386</v>
      </c>
      <c r="B192" s="60" t="s">
        <v>387</v>
      </c>
      <c r="C192" s="60" t="s">
        <v>389</v>
      </c>
      <c r="D192" s="60" t="s">
        <v>390</v>
      </c>
      <c r="E192" s="47">
        <v>810955</v>
      </c>
      <c r="F192" s="44" t="s">
        <v>41</v>
      </c>
      <c r="G192" s="61">
        <v>801744</v>
      </c>
      <c r="H192" s="45">
        <f t="shared" si="4"/>
        <v>9211</v>
      </c>
      <c r="I192" s="46"/>
      <c r="J192" s="47">
        <v>0</v>
      </c>
      <c r="K192" s="49">
        <v>412.79</v>
      </c>
      <c r="L192" s="49">
        <v>0</v>
      </c>
      <c r="M192" s="50">
        <v>0</v>
      </c>
      <c r="N192" s="48">
        <f t="shared" si="5"/>
        <v>9623.7900000000009</v>
      </c>
    </row>
    <row r="193" spans="1:14" ht="14.1" customHeight="1">
      <c r="A193" s="60" t="s">
        <v>386</v>
      </c>
      <c r="B193" s="60" t="s">
        <v>387</v>
      </c>
      <c r="C193" s="60" t="s">
        <v>131</v>
      </c>
      <c r="D193" s="60" t="s">
        <v>391</v>
      </c>
      <c r="E193" s="47">
        <v>5585155</v>
      </c>
      <c r="F193" s="44" t="s">
        <v>41</v>
      </c>
      <c r="G193" s="61">
        <v>5529644</v>
      </c>
      <c r="H193" s="45">
        <f t="shared" si="4"/>
        <v>55511</v>
      </c>
      <c r="I193" s="46"/>
      <c r="J193" s="47">
        <v>0</v>
      </c>
      <c r="K193" s="49">
        <v>3501.23</v>
      </c>
      <c r="L193" s="49">
        <v>0</v>
      </c>
      <c r="M193" s="50">
        <v>0</v>
      </c>
      <c r="N193" s="48">
        <f t="shared" si="5"/>
        <v>59012.23</v>
      </c>
    </row>
    <row r="194" spans="1:14" ht="14.1" customHeight="1">
      <c r="A194" s="60" t="s">
        <v>386</v>
      </c>
      <c r="B194" s="60" t="s">
        <v>387</v>
      </c>
      <c r="C194" s="60" t="s">
        <v>392</v>
      </c>
      <c r="D194" s="60" t="s">
        <v>393</v>
      </c>
      <c r="E194" s="47">
        <v>1206839</v>
      </c>
      <c r="F194" s="44" t="s">
        <v>41</v>
      </c>
      <c r="G194" s="61">
        <v>1195432</v>
      </c>
      <c r="H194" s="45">
        <f t="shared" si="4"/>
        <v>11407</v>
      </c>
      <c r="I194" s="46"/>
      <c r="J194" s="47">
        <v>0</v>
      </c>
      <c r="K194" s="49">
        <v>600.42999999999995</v>
      </c>
      <c r="L194" s="49">
        <v>0</v>
      </c>
      <c r="M194" s="50">
        <v>0</v>
      </c>
      <c r="N194" s="48">
        <f t="shared" si="5"/>
        <v>12007.43</v>
      </c>
    </row>
    <row r="195" spans="1:14" ht="14.1" customHeight="1">
      <c r="A195" s="60" t="s">
        <v>386</v>
      </c>
      <c r="B195" s="60" t="s">
        <v>387</v>
      </c>
      <c r="C195" s="60" t="s">
        <v>179</v>
      </c>
      <c r="D195" s="60" t="s">
        <v>394</v>
      </c>
      <c r="E195" s="47">
        <v>1891011</v>
      </c>
      <c r="F195" s="44" t="s">
        <v>41</v>
      </c>
      <c r="G195" s="61">
        <v>1872863</v>
      </c>
      <c r="H195" s="45">
        <f t="shared" si="4"/>
        <v>18148</v>
      </c>
      <c r="I195" s="46"/>
      <c r="J195" s="47">
        <v>0</v>
      </c>
      <c r="K195" s="49">
        <v>1030.3</v>
      </c>
      <c r="L195" s="49">
        <v>0</v>
      </c>
      <c r="M195" s="50">
        <v>0</v>
      </c>
      <c r="N195" s="48">
        <f t="shared" si="5"/>
        <v>19178.3</v>
      </c>
    </row>
    <row r="196" spans="1:14" ht="14.1" customHeight="1">
      <c r="A196" s="60" t="s">
        <v>395</v>
      </c>
      <c r="B196" s="60" t="s">
        <v>396</v>
      </c>
      <c r="C196" s="60" t="s">
        <v>62</v>
      </c>
      <c r="D196" s="60" t="s">
        <v>397</v>
      </c>
      <c r="E196" s="47">
        <v>204181</v>
      </c>
      <c r="F196" s="44">
        <v>1</v>
      </c>
      <c r="G196" s="61">
        <v>197016</v>
      </c>
      <c r="H196" s="45">
        <f t="shared" si="4"/>
        <v>7165</v>
      </c>
      <c r="I196" s="46"/>
      <c r="J196" s="47">
        <v>0</v>
      </c>
      <c r="K196" s="49">
        <v>718.57</v>
      </c>
      <c r="L196" s="49">
        <v>0</v>
      </c>
      <c r="M196" s="50">
        <v>0</v>
      </c>
      <c r="N196" s="48">
        <f t="shared" si="5"/>
        <v>7883.57</v>
      </c>
    </row>
    <row r="197" spans="1:14" ht="14.1" customHeight="1">
      <c r="A197" s="60" t="s">
        <v>395</v>
      </c>
      <c r="B197" s="60" t="s">
        <v>396</v>
      </c>
      <c r="C197" s="60" t="s">
        <v>118</v>
      </c>
      <c r="D197" s="60" t="s">
        <v>398</v>
      </c>
      <c r="E197" s="47">
        <v>1448240</v>
      </c>
      <c r="F197" s="44" t="s">
        <v>41</v>
      </c>
      <c r="G197" s="61">
        <v>1428937</v>
      </c>
      <c r="H197" s="45">
        <f t="shared" si="4"/>
        <v>19303</v>
      </c>
      <c r="I197" s="46"/>
      <c r="J197" s="47">
        <v>0</v>
      </c>
      <c r="K197" s="49">
        <v>1193.95</v>
      </c>
      <c r="L197" s="49">
        <v>0</v>
      </c>
      <c r="M197" s="50">
        <v>0</v>
      </c>
      <c r="N197" s="48">
        <f t="shared" si="5"/>
        <v>20496.95</v>
      </c>
    </row>
    <row r="198" spans="1:14" ht="14.1" customHeight="1">
      <c r="A198" s="60" t="s">
        <v>395</v>
      </c>
      <c r="B198" s="60" t="s">
        <v>396</v>
      </c>
      <c r="C198" s="60" t="s">
        <v>206</v>
      </c>
      <c r="D198" s="60" t="s">
        <v>399</v>
      </c>
      <c r="E198" s="47">
        <v>3432304</v>
      </c>
      <c r="F198" s="44" t="s">
        <v>41</v>
      </c>
      <c r="G198" s="61">
        <v>3384618</v>
      </c>
      <c r="H198" s="45">
        <f t="shared" si="4"/>
        <v>47686</v>
      </c>
      <c r="I198" s="46"/>
      <c r="J198" s="47">
        <v>0</v>
      </c>
      <c r="K198" s="49">
        <v>2374.67</v>
      </c>
      <c r="L198" s="49">
        <v>0</v>
      </c>
      <c r="M198" s="50">
        <v>0</v>
      </c>
      <c r="N198" s="48">
        <f t="shared" si="5"/>
        <v>50060.67</v>
      </c>
    </row>
    <row r="199" spans="1:14" ht="14.1" customHeight="1">
      <c r="A199" s="60" t="s">
        <v>395</v>
      </c>
      <c r="B199" s="60" t="s">
        <v>396</v>
      </c>
      <c r="C199" s="60" t="s">
        <v>122</v>
      </c>
      <c r="D199" s="60" t="s">
        <v>400</v>
      </c>
      <c r="E199" s="47">
        <v>22957</v>
      </c>
      <c r="F199" s="44">
        <v>1</v>
      </c>
      <c r="G199" s="61">
        <v>18097</v>
      </c>
      <c r="H199" s="45">
        <f t="shared" ref="H199:H262" si="6">SUM(E199-G199)</f>
        <v>4860</v>
      </c>
      <c r="I199" s="46"/>
      <c r="J199" s="47">
        <v>0</v>
      </c>
      <c r="K199" s="49">
        <v>450.67</v>
      </c>
      <c r="L199" s="49">
        <v>0</v>
      </c>
      <c r="M199" s="50">
        <v>0</v>
      </c>
      <c r="N199" s="48">
        <f t="shared" si="5"/>
        <v>5310.67</v>
      </c>
    </row>
    <row r="200" spans="1:14" ht="14.1" customHeight="1">
      <c r="A200" s="60" t="s">
        <v>395</v>
      </c>
      <c r="B200" s="60" t="s">
        <v>396</v>
      </c>
      <c r="C200" s="60" t="s">
        <v>369</v>
      </c>
      <c r="D200" s="60" t="s">
        <v>401</v>
      </c>
      <c r="E200" s="47">
        <v>153926</v>
      </c>
      <c r="F200" s="44">
        <v>1</v>
      </c>
      <c r="G200" s="61">
        <v>146986</v>
      </c>
      <c r="H200" s="45">
        <f t="shared" si="6"/>
        <v>6940</v>
      </c>
      <c r="I200" s="46"/>
      <c r="J200" s="47">
        <v>0</v>
      </c>
      <c r="K200" s="49">
        <v>925.03</v>
      </c>
      <c r="L200" s="49">
        <v>0</v>
      </c>
      <c r="M200" s="50">
        <v>0</v>
      </c>
      <c r="N200" s="48">
        <f t="shared" ref="N200:N263" si="7">SUM(H200:M200)</f>
        <v>7865.03</v>
      </c>
    </row>
    <row r="201" spans="1:14" ht="14.1" customHeight="1">
      <c r="A201" s="60" t="s">
        <v>402</v>
      </c>
      <c r="B201" s="60" t="s">
        <v>403</v>
      </c>
      <c r="C201" s="60" t="s">
        <v>62</v>
      </c>
      <c r="D201" s="60" t="s">
        <v>404</v>
      </c>
      <c r="E201" s="47">
        <v>2052662</v>
      </c>
      <c r="F201" s="44" t="s">
        <v>41</v>
      </c>
      <c r="G201" s="61">
        <v>2032916</v>
      </c>
      <c r="H201" s="45">
        <f t="shared" si="6"/>
        <v>19746</v>
      </c>
      <c r="I201" s="46"/>
      <c r="J201" s="47">
        <v>0</v>
      </c>
      <c r="K201" s="49">
        <v>1358.4</v>
      </c>
      <c r="L201" s="49">
        <v>0</v>
      </c>
      <c r="M201" s="50">
        <v>0</v>
      </c>
      <c r="N201" s="48">
        <f t="shared" si="7"/>
        <v>21104.400000000001</v>
      </c>
    </row>
    <row r="202" spans="1:14" ht="14.1" customHeight="1">
      <c r="A202" s="60" t="s">
        <v>402</v>
      </c>
      <c r="B202" s="60" t="s">
        <v>403</v>
      </c>
      <c r="C202" s="60" t="s">
        <v>405</v>
      </c>
      <c r="D202" s="60" t="s">
        <v>406</v>
      </c>
      <c r="E202" s="47">
        <v>503201</v>
      </c>
      <c r="F202" s="44" t="s">
        <v>41</v>
      </c>
      <c r="G202" s="61">
        <v>495426</v>
      </c>
      <c r="H202" s="45">
        <f t="shared" si="6"/>
        <v>7775</v>
      </c>
      <c r="I202" s="46"/>
      <c r="J202" s="47">
        <v>0</v>
      </c>
      <c r="K202" s="49">
        <v>493.05</v>
      </c>
      <c r="L202" s="49">
        <v>0</v>
      </c>
      <c r="M202" s="50">
        <v>0</v>
      </c>
      <c r="N202" s="48">
        <f t="shared" si="7"/>
        <v>8268.0499999999993</v>
      </c>
    </row>
    <row r="203" spans="1:14" ht="14.1" customHeight="1">
      <c r="A203" s="60" t="s">
        <v>402</v>
      </c>
      <c r="B203" s="60" t="s">
        <v>403</v>
      </c>
      <c r="C203" s="60" t="s">
        <v>286</v>
      </c>
      <c r="D203" s="60" t="s">
        <v>407</v>
      </c>
      <c r="E203" s="47">
        <v>13612901</v>
      </c>
      <c r="F203" s="44" t="s">
        <v>41</v>
      </c>
      <c r="G203" s="61">
        <v>13476385</v>
      </c>
      <c r="H203" s="45">
        <f t="shared" si="6"/>
        <v>136516</v>
      </c>
      <c r="I203" s="46"/>
      <c r="J203" s="47">
        <v>0</v>
      </c>
      <c r="K203" s="49">
        <v>7811.4</v>
      </c>
      <c r="L203" s="49">
        <v>0</v>
      </c>
      <c r="M203" s="50">
        <v>0</v>
      </c>
      <c r="N203" s="48">
        <f t="shared" si="7"/>
        <v>144327.4</v>
      </c>
    </row>
    <row r="204" spans="1:14" ht="14.1" customHeight="1">
      <c r="A204" s="60" t="s">
        <v>402</v>
      </c>
      <c r="B204" s="60" t="s">
        <v>403</v>
      </c>
      <c r="C204" s="60" t="s">
        <v>120</v>
      </c>
      <c r="D204" s="60" t="s">
        <v>408</v>
      </c>
      <c r="E204" s="47">
        <v>1060215</v>
      </c>
      <c r="F204" s="44" t="s">
        <v>41</v>
      </c>
      <c r="G204" s="61">
        <v>1048135</v>
      </c>
      <c r="H204" s="45">
        <f t="shared" si="6"/>
        <v>12080</v>
      </c>
      <c r="I204" s="46"/>
      <c r="J204" s="47">
        <v>0</v>
      </c>
      <c r="K204" s="49">
        <v>470.15</v>
      </c>
      <c r="L204" s="49">
        <v>0</v>
      </c>
      <c r="M204" s="50">
        <v>0</v>
      </c>
      <c r="N204" s="48">
        <f t="shared" si="7"/>
        <v>12550.15</v>
      </c>
    </row>
    <row r="205" spans="1:14" ht="14.1" customHeight="1">
      <c r="A205" s="60" t="s">
        <v>402</v>
      </c>
      <c r="B205" s="60" t="s">
        <v>403</v>
      </c>
      <c r="C205" s="60" t="s">
        <v>369</v>
      </c>
      <c r="D205" s="60" t="s">
        <v>409</v>
      </c>
      <c r="E205" s="47">
        <v>1292989</v>
      </c>
      <c r="F205" s="44" t="s">
        <v>41</v>
      </c>
      <c r="G205" s="61">
        <v>1280723</v>
      </c>
      <c r="H205" s="45">
        <f t="shared" si="6"/>
        <v>12266</v>
      </c>
      <c r="I205" s="46"/>
      <c r="J205" s="47">
        <v>0</v>
      </c>
      <c r="K205" s="49">
        <v>630.24</v>
      </c>
      <c r="L205" s="49">
        <v>0</v>
      </c>
      <c r="M205" s="50">
        <v>0</v>
      </c>
      <c r="N205" s="48">
        <f t="shared" si="7"/>
        <v>12896.24</v>
      </c>
    </row>
    <row r="206" spans="1:14" ht="14.1" customHeight="1">
      <c r="A206" s="60" t="s">
        <v>410</v>
      </c>
      <c r="B206" s="60" t="s">
        <v>411</v>
      </c>
      <c r="C206" s="60" t="s">
        <v>412</v>
      </c>
      <c r="D206" s="60" t="s">
        <v>413</v>
      </c>
      <c r="E206" s="47">
        <v>209101</v>
      </c>
      <c r="F206" s="44" t="s">
        <v>41</v>
      </c>
      <c r="G206" s="61">
        <v>206302</v>
      </c>
      <c r="H206" s="45">
        <f t="shared" si="6"/>
        <v>2799</v>
      </c>
      <c r="I206" s="46"/>
      <c r="J206" s="47">
        <v>0</v>
      </c>
      <c r="K206" s="49">
        <v>14.39</v>
      </c>
      <c r="L206" s="49">
        <v>0</v>
      </c>
      <c r="M206" s="50">
        <v>0</v>
      </c>
      <c r="N206" s="48">
        <f t="shared" si="7"/>
        <v>2813.39</v>
      </c>
    </row>
    <row r="207" spans="1:14" ht="14.1" customHeight="1">
      <c r="A207" s="60" t="s">
        <v>410</v>
      </c>
      <c r="B207" s="60" t="s">
        <v>411</v>
      </c>
      <c r="C207" s="60" t="s">
        <v>62</v>
      </c>
      <c r="D207" s="60" t="s">
        <v>414</v>
      </c>
      <c r="E207" s="47">
        <v>1294622</v>
      </c>
      <c r="F207" s="44" t="s">
        <v>41</v>
      </c>
      <c r="G207" s="61">
        <v>1282106</v>
      </c>
      <c r="H207" s="45">
        <f t="shared" si="6"/>
        <v>12516</v>
      </c>
      <c r="I207" s="46"/>
      <c r="J207" s="47">
        <v>0</v>
      </c>
      <c r="K207" s="49">
        <v>715.59</v>
      </c>
      <c r="L207" s="49">
        <v>0</v>
      </c>
      <c r="M207" s="50">
        <v>0</v>
      </c>
      <c r="N207" s="48">
        <f t="shared" si="7"/>
        <v>13231.59</v>
      </c>
    </row>
    <row r="208" spans="1:14" ht="14.1" customHeight="1">
      <c r="A208" s="60" t="s">
        <v>410</v>
      </c>
      <c r="B208" s="60" t="s">
        <v>411</v>
      </c>
      <c r="C208" s="60" t="s">
        <v>405</v>
      </c>
      <c r="D208" s="60" t="s">
        <v>415</v>
      </c>
      <c r="E208" s="47">
        <v>2072272</v>
      </c>
      <c r="F208" s="44" t="s">
        <v>41</v>
      </c>
      <c r="G208" s="61">
        <v>2051323</v>
      </c>
      <c r="H208" s="45">
        <f t="shared" si="6"/>
        <v>20949</v>
      </c>
      <c r="I208" s="46"/>
      <c r="J208" s="47">
        <v>0</v>
      </c>
      <c r="K208" s="49">
        <v>1085.99</v>
      </c>
      <c r="L208" s="49">
        <v>0</v>
      </c>
      <c r="M208" s="50">
        <v>0</v>
      </c>
      <c r="N208" s="48">
        <f t="shared" si="7"/>
        <v>22034.99</v>
      </c>
    </row>
    <row r="209" spans="1:14" ht="14.1" customHeight="1">
      <c r="A209" s="60" t="s">
        <v>410</v>
      </c>
      <c r="B209" s="60" t="s">
        <v>411</v>
      </c>
      <c r="C209" s="60" t="s">
        <v>416</v>
      </c>
      <c r="D209" s="60" t="s">
        <v>417</v>
      </c>
      <c r="E209" s="47">
        <v>2132495</v>
      </c>
      <c r="F209" s="44" t="s">
        <v>41</v>
      </c>
      <c r="G209" s="61">
        <v>2110274</v>
      </c>
      <c r="H209" s="45">
        <f t="shared" si="6"/>
        <v>22221</v>
      </c>
      <c r="I209" s="46"/>
      <c r="J209" s="47">
        <v>0</v>
      </c>
      <c r="K209" s="49">
        <v>962.4</v>
      </c>
      <c r="L209" s="49">
        <v>0</v>
      </c>
      <c r="M209" s="50">
        <v>0</v>
      </c>
      <c r="N209" s="48">
        <f t="shared" si="7"/>
        <v>23183.4</v>
      </c>
    </row>
    <row r="210" spans="1:14" ht="14.1" customHeight="1">
      <c r="A210" s="60" t="s">
        <v>418</v>
      </c>
      <c r="B210" s="60" t="s">
        <v>419</v>
      </c>
      <c r="C210" s="60" t="s">
        <v>420</v>
      </c>
      <c r="D210" s="60" t="s">
        <v>421</v>
      </c>
      <c r="E210" s="47">
        <v>496406</v>
      </c>
      <c r="F210" s="44" t="s">
        <v>41</v>
      </c>
      <c r="G210" s="61">
        <v>490813</v>
      </c>
      <c r="H210" s="45">
        <f t="shared" si="6"/>
        <v>5593</v>
      </c>
      <c r="I210" s="46"/>
      <c r="J210" s="47">
        <v>0</v>
      </c>
      <c r="K210" s="49">
        <v>70.45</v>
      </c>
      <c r="L210" s="49">
        <v>0</v>
      </c>
      <c r="M210" s="50">
        <v>0</v>
      </c>
      <c r="N210" s="48">
        <f t="shared" si="7"/>
        <v>5663.45</v>
      </c>
    </row>
    <row r="211" spans="1:14" ht="14.1" customHeight="1">
      <c r="A211" s="60" t="s">
        <v>418</v>
      </c>
      <c r="B211" s="60" t="s">
        <v>419</v>
      </c>
      <c r="C211" s="60" t="s">
        <v>189</v>
      </c>
      <c r="D211" s="60" t="s">
        <v>422</v>
      </c>
      <c r="E211" s="47">
        <v>356703</v>
      </c>
      <c r="F211" s="44" t="s">
        <v>41</v>
      </c>
      <c r="G211" s="61">
        <v>351976</v>
      </c>
      <c r="H211" s="45">
        <f t="shared" si="6"/>
        <v>4727</v>
      </c>
      <c r="I211" s="46"/>
      <c r="J211" s="47">
        <v>0</v>
      </c>
      <c r="K211" s="49">
        <v>28.21</v>
      </c>
      <c r="L211" s="49">
        <v>0</v>
      </c>
      <c r="M211" s="50">
        <v>0</v>
      </c>
      <c r="N211" s="48">
        <f t="shared" si="7"/>
        <v>4755.21</v>
      </c>
    </row>
    <row r="212" spans="1:14" ht="14.1" customHeight="1">
      <c r="A212" s="60" t="s">
        <v>418</v>
      </c>
      <c r="B212" s="60" t="s">
        <v>419</v>
      </c>
      <c r="C212" s="60" t="s">
        <v>93</v>
      </c>
      <c r="D212" s="60" t="s">
        <v>423</v>
      </c>
      <c r="E212" s="47">
        <v>235914</v>
      </c>
      <c r="F212" s="44" t="s">
        <v>41</v>
      </c>
      <c r="G212" s="61">
        <v>227963</v>
      </c>
      <c r="H212" s="45">
        <f t="shared" si="6"/>
        <v>7951</v>
      </c>
      <c r="I212" s="46"/>
      <c r="J212" s="47">
        <v>0</v>
      </c>
      <c r="K212" s="49">
        <v>454.52</v>
      </c>
      <c r="L212" s="49">
        <v>0</v>
      </c>
      <c r="M212" s="50">
        <v>0</v>
      </c>
      <c r="N212" s="48">
        <f t="shared" si="7"/>
        <v>8405.52</v>
      </c>
    </row>
    <row r="213" spans="1:14" ht="14.1" customHeight="1">
      <c r="A213" s="60" t="s">
        <v>418</v>
      </c>
      <c r="B213" s="60" t="s">
        <v>419</v>
      </c>
      <c r="C213" s="60" t="s">
        <v>131</v>
      </c>
      <c r="D213" s="60" t="s">
        <v>424</v>
      </c>
      <c r="E213" s="47">
        <v>3640397</v>
      </c>
      <c r="F213" s="44" t="s">
        <v>41</v>
      </c>
      <c r="G213" s="61">
        <v>3600801</v>
      </c>
      <c r="H213" s="45">
        <f t="shared" si="6"/>
        <v>39596</v>
      </c>
      <c r="I213" s="46"/>
      <c r="J213" s="47">
        <v>0</v>
      </c>
      <c r="K213" s="49">
        <v>2405.06</v>
      </c>
      <c r="L213" s="49">
        <v>0</v>
      </c>
      <c r="M213" s="50">
        <v>0</v>
      </c>
      <c r="N213" s="48">
        <f t="shared" si="7"/>
        <v>42001.06</v>
      </c>
    </row>
    <row r="214" spans="1:14" ht="14.1" customHeight="1">
      <c r="A214" s="60" t="s">
        <v>418</v>
      </c>
      <c r="B214" s="60" t="s">
        <v>419</v>
      </c>
      <c r="C214" s="60" t="s">
        <v>228</v>
      </c>
      <c r="D214" s="60" t="s">
        <v>425</v>
      </c>
      <c r="E214" s="47">
        <v>657472</v>
      </c>
      <c r="F214" s="44" t="s">
        <v>41</v>
      </c>
      <c r="G214" s="61">
        <v>648141</v>
      </c>
      <c r="H214" s="45">
        <f t="shared" si="6"/>
        <v>9331</v>
      </c>
      <c r="I214" s="46"/>
      <c r="J214" s="47">
        <v>0</v>
      </c>
      <c r="K214" s="49">
        <v>433.44</v>
      </c>
      <c r="L214" s="49">
        <v>0</v>
      </c>
      <c r="M214" s="50">
        <v>0</v>
      </c>
      <c r="N214" s="48">
        <f t="shared" si="7"/>
        <v>9764.44</v>
      </c>
    </row>
    <row r="215" spans="1:14" ht="14.1" customHeight="1">
      <c r="A215" s="60" t="s">
        <v>418</v>
      </c>
      <c r="B215" s="60" t="s">
        <v>419</v>
      </c>
      <c r="C215" s="60" t="s">
        <v>206</v>
      </c>
      <c r="D215" s="60" t="s">
        <v>426</v>
      </c>
      <c r="E215" s="47">
        <v>612390</v>
      </c>
      <c r="F215" s="44" t="s">
        <v>41</v>
      </c>
      <c r="G215" s="61">
        <v>604257</v>
      </c>
      <c r="H215" s="45">
        <f t="shared" si="6"/>
        <v>8133</v>
      </c>
      <c r="I215" s="46"/>
      <c r="J215" s="47">
        <v>0</v>
      </c>
      <c r="K215" s="49">
        <v>344.6</v>
      </c>
      <c r="L215" s="49">
        <v>0</v>
      </c>
      <c r="M215" s="50">
        <v>0</v>
      </c>
      <c r="N215" s="48">
        <f t="shared" si="7"/>
        <v>8477.6</v>
      </c>
    </row>
    <row r="216" spans="1:14" ht="14.1" customHeight="1">
      <c r="A216" s="60" t="s">
        <v>418</v>
      </c>
      <c r="B216" s="60" t="s">
        <v>419</v>
      </c>
      <c r="C216" s="60" t="s">
        <v>392</v>
      </c>
      <c r="D216" s="60" t="s">
        <v>427</v>
      </c>
      <c r="E216" s="47">
        <v>879157</v>
      </c>
      <c r="F216" s="44" t="s">
        <v>41</v>
      </c>
      <c r="G216" s="61">
        <v>867171</v>
      </c>
      <c r="H216" s="45">
        <f t="shared" si="6"/>
        <v>11986</v>
      </c>
      <c r="I216" s="46"/>
      <c r="J216" s="47">
        <v>0</v>
      </c>
      <c r="K216" s="49">
        <v>664.26</v>
      </c>
      <c r="L216" s="49">
        <v>0</v>
      </c>
      <c r="M216" s="50">
        <v>0</v>
      </c>
      <c r="N216" s="48">
        <f t="shared" si="7"/>
        <v>12650.26</v>
      </c>
    </row>
    <row r="217" spans="1:14" ht="14.1" customHeight="1">
      <c r="A217" s="60" t="s">
        <v>428</v>
      </c>
      <c r="B217" s="60" t="s">
        <v>429</v>
      </c>
      <c r="C217" s="60" t="s">
        <v>430</v>
      </c>
      <c r="D217" s="60" t="s">
        <v>431</v>
      </c>
      <c r="E217" s="47">
        <v>12149</v>
      </c>
      <c r="F217" s="44">
        <v>1</v>
      </c>
      <c r="G217" s="61">
        <v>12149</v>
      </c>
      <c r="H217" s="45">
        <f t="shared" si="6"/>
        <v>0</v>
      </c>
      <c r="I217" s="46"/>
      <c r="J217" s="47">
        <v>0</v>
      </c>
      <c r="K217" s="49">
        <v>57.29</v>
      </c>
      <c r="L217" s="49">
        <v>0</v>
      </c>
      <c r="M217" s="50">
        <v>0</v>
      </c>
      <c r="N217" s="48">
        <f t="shared" si="7"/>
        <v>57.29</v>
      </c>
    </row>
    <row r="218" spans="1:14" ht="14.1" customHeight="1">
      <c r="A218" s="60" t="s">
        <v>428</v>
      </c>
      <c r="B218" s="60" t="s">
        <v>429</v>
      </c>
      <c r="C218" s="60" t="s">
        <v>432</v>
      </c>
      <c r="D218" s="60" t="s">
        <v>433</v>
      </c>
      <c r="E218" s="47">
        <v>13601</v>
      </c>
      <c r="F218" s="44">
        <v>1</v>
      </c>
      <c r="G218" s="61">
        <v>13601</v>
      </c>
      <c r="H218" s="45">
        <f t="shared" si="6"/>
        <v>0</v>
      </c>
      <c r="I218" s="46"/>
      <c r="J218" s="47">
        <v>0</v>
      </c>
      <c r="K218" s="49">
        <v>0</v>
      </c>
      <c r="L218" s="49">
        <v>0</v>
      </c>
      <c r="M218" s="50">
        <v>0</v>
      </c>
      <c r="N218" s="48">
        <f t="shared" si="7"/>
        <v>0</v>
      </c>
    </row>
    <row r="219" spans="1:14" ht="14.1" customHeight="1">
      <c r="A219" s="60" t="s">
        <v>428</v>
      </c>
      <c r="B219" s="60" t="s">
        <v>429</v>
      </c>
      <c r="C219" s="60" t="s">
        <v>434</v>
      </c>
      <c r="D219" s="60" t="s">
        <v>435</v>
      </c>
      <c r="E219" s="47">
        <v>4971044</v>
      </c>
      <c r="F219" s="44" t="s">
        <v>41</v>
      </c>
      <c r="G219" s="61">
        <v>4918848</v>
      </c>
      <c r="H219" s="45">
        <f t="shared" si="6"/>
        <v>52196</v>
      </c>
      <c r="I219" s="46"/>
      <c r="J219" s="47">
        <v>0</v>
      </c>
      <c r="K219" s="49">
        <v>2930.83</v>
      </c>
      <c r="L219" s="49">
        <v>0</v>
      </c>
      <c r="M219" s="50">
        <v>0</v>
      </c>
      <c r="N219" s="48">
        <f t="shared" si="7"/>
        <v>55126.83</v>
      </c>
    </row>
    <row r="220" spans="1:14" ht="14.1" customHeight="1">
      <c r="A220" s="60" t="s">
        <v>428</v>
      </c>
      <c r="B220" s="60" t="s">
        <v>429</v>
      </c>
      <c r="C220" s="60" t="s">
        <v>436</v>
      </c>
      <c r="D220" s="60" t="s">
        <v>437</v>
      </c>
      <c r="E220" s="47">
        <v>13984041</v>
      </c>
      <c r="F220" s="44" t="s">
        <v>41</v>
      </c>
      <c r="G220" s="61">
        <v>13788980</v>
      </c>
      <c r="H220" s="45">
        <f t="shared" si="6"/>
        <v>195061</v>
      </c>
      <c r="I220" s="46"/>
      <c r="J220" s="47">
        <v>0</v>
      </c>
      <c r="K220" s="49">
        <v>12735.66</v>
      </c>
      <c r="L220" s="49">
        <v>0</v>
      </c>
      <c r="M220" s="50">
        <v>0</v>
      </c>
      <c r="N220" s="48">
        <f t="shared" si="7"/>
        <v>207796.66</v>
      </c>
    </row>
    <row r="221" spans="1:14" ht="14.1" customHeight="1">
      <c r="A221" s="60" t="s">
        <v>428</v>
      </c>
      <c r="B221" s="60" t="s">
        <v>429</v>
      </c>
      <c r="C221" s="60" t="s">
        <v>438</v>
      </c>
      <c r="D221" s="60" t="s">
        <v>439</v>
      </c>
      <c r="E221" s="47">
        <v>2407942</v>
      </c>
      <c r="F221" s="44" t="s">
        <v>41</v>
      </c>
      <c r="G221" s="61">
        <v>2377263</v>
      </c>
      <c r="H221" s="45">
        <f t="shared" si="6"/>
        <v>30679</v>
      </c>
      <c r="I221" s="46"/>
      <c r="J221" s="47">
        <v>0</v>
      </c>
      <c r="K221" s="49">
        <v>1691.73</v>
      </c>
      <c r="L221" s="49">
        <v>0</v>
      </c>
      <c r="M221" s="50">
        <v>0</v>
      </c>
      <c r="N221" s="48">
        <f t="shared" si="7"/>
        <v>32370.73</v>
      </c>
    </row>
    <row r="222" spans="1:14" ht="14.1" customHeight="1">
      <c r="A222" s="60" t="s">
        <v>428</v>
      </c>
      <c r="B222" s="60" t="s">
        <v>429</v>
      </c>
      <c r="C222" s="60" t="s">
        <v>440</v>
      </c>
      <c r="D222" s="60" t="s">
        <v>441</v>
      </c>
      <c r="E222" s="47">
        <v>2770322</v>
      </c>
      <c r="F222" s="44" t="s">
        <v>41</v>
      </c>
      <c r="G222" s="61">
        <v>2732926</v>
      </c>
      <c r="H222" s="45">
        <f t="shared" si="6"/>
        <v>37396</v>
      </c>
      <c r="I222" s="46"/>
      <c r="J222" s="47">
        <v>0</v>
      </c>
      <c r="K222" s="49">
        <v>2270.1999999999998</v>
      </c>
      <c r="L222" s="49">
        <v>0</v>
      </c>
      <c r="M222" s="50">
        <v>0</v>
      </c>
      <c r="N222" s="48">
        <f t="shared" si="7"/>
        <v>39666.199999999997</v>
      </c>
    </row>
    <row r="223" spans="1:14" ht="14.1" customHeight="1">
      <c r="A223" s="60" t="s">
        <v>442</v>
      </c>
      <c r="B223" s="60" t="s">
        <v>443</v>
      </c>
      <c r="C223" s="60" t="s">
        <v>93</v>
      </c>
      <c r="D223" s="60" t="s">
        <v>444</v>
      </c>
      <c r="E223" s="47">
        <v>13726</v>
      </c>
      <c r="F223" s="44">
        <v>1</v>
      </c>
      <c r="G223" s="61">
        <v>13726</v>
      </c>
      <c r="H223" s="45">
        <f t="shared" si="6"/>
        <v>0</v>
      </c>
      <c r="I223" s="46"/>
      <c r="J223" s="47">
        <v>0</v>
      </c>
      <c r="K223" s="49">
        <v>416.57</v>
      </c>
      <c r="L223" s="49">
        <v>0</v>
      </c>
      <c r="M223" s="50">
        <v>0</v>
      </c>
      <c r="N223" s="48">
        <f t="shared" si="7"/>
        <v>416.57</v>
      </c>
    </row>
    <row r="224" spans="1:14" ht="14.1" customHeight="1">
      <c r="A224" s="60" t="s">
        <v>442</v>
      </c>
      <c r="B224" s="60" t="s">
        <v>443</v>
      </c>
      <c r="C224" s="60" t="s">
        <v>115</v>
      </c>
      <c r="D224" s="60" t="s">
        <v>445</v>
      </c>
      <c r="E224" s="47">
        <v>28204</v>
      </c>
      <c r="F224" s="44">
        <v>1</v>
      </c>
      <c r="G224" s="61">
        <v>28204</v>
      </c>
      <c r="H224" s="45">
        <f t="shared" si="6"/>
        <v>0</v>
      </c>
      <c r="I224" s="46"/>
      <c r="J224" s="47">
        <v>0</v>
      </c>
      <c r="K224" s="49">
        <v>585.16</v>
      </c>
      <c r="L224" s="49">
        <v>0</v>
      </c>
      <c r="M224" s="50">
        <v>0</v>
      </c>
      <c r="N224" s="48">
        <f t="shared" si="7"/>
        <v>585.16</v>
      </c>
    </row>
    <row r="225" spans="1:14" ht="14.1" customHeight="1">
      <c r="A225" s="60" t="s">
        <v>442</v>
      </c>
      <c r="B225" s="60" t="s">
        <v>443</v>
      </c>
      <c r="C225" s="60" t="s">
        <v>73</v>
      </c>
      <c r="D225" s="60" t="s">
        <v>446</v>
      </c>
      <c r="E225" s="47">
        <v>1929364</v>
      </c>
      <c r="F225" s="44">
        <v>1</v>
      </c>
      <c r="G225" s="61">
        <v>1895102</v>
      </c>
      <c r="H225" s="45">
        <f t="shared" si="6"/>
        <v>34262</v>
      </c>
      <c r="I225" s="46"/>
      <c r="J225" s="47">
        <v>0</v>
      </c>
      <c r="K225" s="49">
        <v>3924.93</v>
      </c>
      <c r="L225" s="49">
        <v>0</v>
      </c>
      <c r="M225" s="50">
        <v>0</v>
      </c>
      <c r="N225" s="48">
        <f t="shared" si="7"/>
        <v>38186.93</v>
      </c>
    </row>
    <row r="226" spans="1:14" ht="14.1" customHeight="1">
      <c r="A226" s="60" t="s">
        <v>442</v>
      </c>
      <c r="B226" s="60" t="s">
        <v>443</v>
      </c>
      <c r="C226" s="60" t="s">
        <v>204</v>
      </c>
      <c r="D226" s="60" t="s">
        <v>447</v>
      </c>
      <c r="E226" s="47">
        <v>1051055</v>
      </c>
      <c r="F226" s="44">
        <v>1</v>
      </c>
      <c r="G226" s="61">
        <v>1028787</v>
      </c>
      <c r="H226" s="45">
        <f t="shared" si="6"/>
        <v>22268</v>
      </c>
      <c r="I226" s="46"/>
      <c r="J226" s="47">
        <v>0</v>
      </c>
      <c r="K226" s="49">
        <v>2086.71</v>
      </c>
      <c r="L226" s="49">
        <v>0</v>
      </c>
      <c r="M226" s="50">
        <v>0</v>
      </c>
      <c r="N226" s="48">
        <f t="shared" si="7"/>
        <v>24354.71</v>
      </c>
    </row>
    <row r="227" spans="1:14" ht="14.1" customHeight="1">
      <c r="A227" s="60" t="s">
        <v>442</v>
      </c>
      <c r="B227" s="60" t="s">
        <v>443</v>
      </c>
      <c r="C227" s="60" t="s">
        <v>448</v>
      </c>
      <c r="D227" s="60" t="s">
        <v>449</v>
      </c>
      <c r="E227" s="47">
        <v>40769</v>
      </c>
      <c r="F227" s="44">
        <v>1</v>
      </c>
      <c r="G227" s="61">
        <v>40769</v>
      </c>
      <c r="H227" s="45">
        <f t="shared" si="6"/>
        <v>0</v>
      </c>
      <c r="I227" s="46"/>
      <c r="J227" s="47">
        <v>0</v>
      </c>
      <c r="K227" s="49">
        <v>1540.22</v>
      </c>
      <c r="L227" s="49">
        <v>0</v>
      </c>
      <c r="M227" s="50">
        <v>0</v>
      </c>
      <c r="N227" s="48">
        <f t="shared" si="7"/>
        <v>1540.22</v>
      </c>
    </row>
    <row r="228" spans="1:14" ht="14.1" customHeight="1">
      <c r="A228" s="60" t="s">
        <v>442</v>
      </c>
      <c r="B228" s="60" t="s">
        <v>443</v>
      </c>
      <c r="C228" s="60" t="s">
        <v>109</v>
      </c>
      <c r="D228" s="60" t="s">
        <v>450</v>
      </c>
      <c r="E228" s="47">
        <v>21995</v>
      </c>
      <c r="F228" s="44">
        <v>1</v>
      </c>
      <c r="G228" s="61">
        <v>21995</v>
      </c>
      <c r="H228" s="45">
        <f t="shared" si="6"/>
        <v>0</v>
      </c>
      <c r="I228" s="46"/>
      <c r="J228" s="47">
        <v>0</v>
      </c>
      <c r="K228" s="49">
        <v>1105.04</v>
      </c>
      <c r="L228" s="49">
        <v>0</v>
      </c>
      <c r="M228" s="50">
        <v>0</v>
      </c>
      <c r="N228" s="48">
        <f t="shared" si="7"/>
        <v>1105.04</v>
      </c>
    </row>
    <row r="229" spans="1:14" ht="14.1" customHeight="1">
      <c r="A229" s="60" t="s">
        <v>451</v>
      </c>
      <c r="B229" s="60" t="s">
        <v>452</v>
      </c>
      <c r="C229" s="60" t="s">
        <v>62</v>
      </c>
      <c r="D229" s="60" t="s">
        <v>453</v>
      </c>
      <c r="E229" s="47">
        <v>3173464</v>
      </c>
      <c r="F229" s="44" t="s">
        <v>41</v>
      </c>
      <c r="G229" s="61">
        <v>3140619</v>
      </c>
      <c r="H229" s="45">
        <f t="shared" si="6"/>
        <v>32845</v>
      </c>
      <c r="I229" s="46"/>
      <c r="J229" s="47">
        <v>0</v>
      </c>
      <c r="K229" s="49">
        <v>1926.77</v>
      </c>
      <c r="L229" s="49">
        <v>0</v>
      </c>
      <c r="M229" s="50">
        <v>0</v>
      </c>
      <c r="N229" s="48">
        <f t="shared" si="7"/>
        <v>34771.769999999997</v>
      </c>
    </row>
    <row r="230" spans="1:14" ht="14.1" customHeight="1">
      <c r="A230" s="60" t="s">
        <v>451</v>
      </c>
      <c r="B230" s="60" t="s">
        <v>452</v>
      </c>
      <c r="C230" s="60" t="s">
        <v>93</v>
      </c>
      <c r="D230" s="60" t="s">
        <v>454</v>
      </c>
      <c r="E230" s="47">
        <v>271935</v>
      </c>
      <c r="F230" s="44" t="s">
        <v>41</v>
      </c>
      <c r="G230" s="61">
        <v>267266</v>
      </c>
      <c r="H230" s="45">
        <f t="shared" si="6"/>
        <v>4669</v>
      </c>
      <c r="I230" s="46"/>
      <c r="J230" s="47">
        <v>0</v>
      </c>
      <c r="K230" s="49">
        <v>195.13</v>
      </c>
      <c r="L230" s="49">
        <v>0</v>
      </c>
      <c r="M230" s="50">
        <v>0</v>
      </c>
      <c r="N230" s="48">
        <f t="shared" si="7"/>
        <v>4864.13</v>
      </c>
    </row>
    <row r="231" spans="1:14" ht="14.1" customHeight="1">
      <c r="A231" s="60" t="s">
        <v>451</v>
      </c>
      <c r="B231" s="60" t="s">
        <v>452</v>
      </c>
      <c r="C231" s="60" t="s">
        <v>115</v>
      </c>
      <c r="D231" s="60" t="s">
        <v>455</v>
      </c>
      <c r="E231" s="47">
        <v>830948</v>
      </c>
      <c r="F231" s="44" t="s">
        <v>41</v>
      </c>
      <c r="G231" s="61">
        <v>816132</v>
      </c>
      <c r="H231" s="45">
        <f t="shared" si="6"/>
        <v>14816</v>
      </c>
      <c r="I231" s="46"/>
      <c r="J231" s="47">
        <v>0</v>
      </c>
      <c r="K231" s="49">
        <v>569.39</v>
      </c>
      <c r="L231" s="49">
        <v>0</v>
      </c>
      <c r="M231" s="50">
        <v>0</v>
      </c>
      <c r="N231" s="48">
        <f t="shared" si="7"/>
        <v>15385.39</v>
      </c>
    </row>
    <row r="232" spans="1:14" ht="14.1" customHeight="1">
      <c r="A232" s="60" t="s">
        <v>451</v>
      </c>
      <c r="B232" s="60" t="s">
        <v>452</v>
      </c>
      <c r="C232" s="60" t="s">
        <v>52</v>
      </c>
      <c r="D232" s="60" t="s">
        <v>456</v>
      </c>
      <c r="E232" s="47">
        <v>2061862</v>
      </c>
      <c r="F232" s="44" t="s">
        <v>41</v>
      </c>
      <c r="G232" s="61">
        <v>2037540</v>
      </c>
      <c r="H232" s="45">
        <f t="shared" si="6"/>
        <v>24322</v>
      </c>
      <c r="I232" s="46"/>
      <c r="J232" s="47">
        <v>0</v>
      </c>
      <c r="K232" s="49">
        <v>1213.8</v>
      </c>
      <c r="L232" s="49">
        <v>0</v>
      </c>
      <c r="M232" s="50">
        <v>0</v>
      </c>
      <c r="N232" s="48">
        <f t="shared" si="7"/>
        <v>25535.8</v>
      </c>
    </row>
    <row r="233" spans="1:14" ht="14.1" customHeight="1">
      <c r="A233" s="60" t="s">
        <v>457</v>
      </c>
      <c r="B233" s="60" t="s">
        <v>458</v>
      </c>
      <c r="C233" s="60" t="s">
        <v>62</v>
      </c>
      <c r="D233" s="60" t="s">
        <v>459</v>
      </c>
      <c r="E233" s="47">
        <v>3190342</v>
      </c>
      <c r="F233" s="44" t="s">
        <v>41</v>
      </c>
      <c r="G233" s="61">
        <v>3155284</v>
      </c>
      <c r="H233" s="45">
        <f t="shared" si="6"/>
        <v>35058</v>
      </c>
      <c r="I233" s="46"/>
      <c r="J233" s="47">
        <v>0</v>
      </c>
      <c r="K233" s="49">
        <v>1903.29</v>
      </c>
      <c r="L233" s="49">
        <v>0</v>
      </c>
      <c r="M233" s="50">
        <v>0</v>
      </c>
      <c r="N233" s="48">
        <f t="shared" si="7"/>
        <v>36961.29</v>
      </c>
    </row>
    <row r="234" spans="1:14" ht="14.1" customHeight="1">
      <c r="A234" s="60" t="s">
        <v>457</v>
      </c>
      <c r="B234" s="60" t="s">
        <v>458</v>
      </c>
      <c r="C234" s="60" t="s">
        <v>93</v>
      </c>
      <c r="D234" s="60" t="s">
        <v>460</v>
      </c>
      <c r="E234" s="47">
        <v>1325345</v>
      </c>
      <c r="F234" s="44" t="s">
        <v>41</v>
      </c>
      <c r="G234" s="61">
        <v>1311100</v>
      </c>
      <c r="H234" s="45">
        <f t="shared" si="6"/>
        <v>14245</v>
      </c>
      <c r="I234" s="46"/>
      <c r="J234" s="47">
        <v>0</v>
      </c>
      <c r="K234" s="49">
        <v>751.86</v>
      </c>
      <c r="L234" s="49">
        <v>0</v>
      </c>
      <c r="M234" s="50">
        <v>0</v>
      </c>
      <c r="N234" s="48">
        <f t="shared" si="7"/>
        <v>14996.86</v>
      </c>
    </row>
    <row r="235" spans="1:14" ht="14.1" customHeight="1">
      <c r="A235" s="60" t="s">
        <v>457</v>
      </c>
      <c r="B235" s="60" t="s">
        <v>458</v>
      </c>
      <c r="C235" s="60" t="s">
        <v>115</v>
      </c>
      <c r="D235" s="60" t="s">
        <v>461</v>
      </c>
      <c r="E235" s="47">
        <v>518853</v>
      </c>
      <c r="F235" s="44" t="s">
        <v>41</v>
      </c>
      <c r="G235" s="61">
        <v>512275</v>
      </c>
      <c r="H235" s="45">
        <f t="shared" si="6"/>
        <v>6578</v>
      </c>
      <c r="I235" s="46"/>
      <c r="J235" s="47">
        <v>0</v>
      </c>
      <c r="K235" s="49">
        <v>457.43</v>
      </c>
      <c r="L235" s="49">
        <v>0</v>
      </c>
      <c r="M235" s="50">
        <v>0</v>
      </c>
      <c r="N235" s="48">
        <f t="shared" si="7"/>
        <v>7035.43</v>
      </c>
    </row>
    <row r="236" spans="1:14" ht="14.1" customHeight="1">
      <c r="A236" s="60" t="s">
        <v>457</v>
      </c>
      <c r="B236" s="60" t="s">
        <v>458</v>
      </c>
      <c r="C236" s="60" t="s">
        <v>52</v>
      </c>
      <c r="D236" s="60" t="s">
        <v>462</v>
      </c>
      <c r="E236" s="47">
        <v>240730</v>
      </c>
      <c r="F236" s="44" t="s">
        <v>41</v>
      </c>
      <c r="G236" s="61">
        <v>235803</v>
      </c>
      <c r="H236" s="45">
        <f t="shared" si="6"/>
        <v>4927</v>
      </c>
      <c r="I236" s="46"/>
      <c r="J236" s="47">
        <v>0</v>
      </c>
      <c r="K236" s="49">
        <v>241.73</v>
      </c>
      <c r="L236" s="49">
        <v>0</v>
      </c>
      <c r="M236" s="50">
        <v>0</v>
      </c>
      <c r="N236" s="48">
        <f t="shared" si="7"/>
        <v>5168.7299999999996</v>
      </c>
    </row>
    <row r="237" spans="1:14" ht="14.1" customHeight="1">
      <c r="A237" s="60" t="s">
        <v>463</v>
      </c>
      <c r="B237" s="60" t="s">
        <v>464</v>
      </c>
      <c r="C237" s="60" t="s">
        <v>236</v>
      </c>
      <c r="D237" s="60" t="s">
        <v>465</v>
      </c>
      <c r="E237" s="47">
        <v>835397</v>
      </c>
      <c r="F237" s="44" t="s">
        <v>41</v>
      </c>
      <c r="G237" s="61">
        <v>827828</v>
      </c>
      <c r="H237" s="45">
        <f t="shared" si="6"/>
        <v>7569</v>
      </c>
      <c r="I237" s="46"/>
      <c r="J237" s="47">
        <v>0</v>
      </c>
      <c r="K237" s="49">
        <v>73.94</v>
      </c>
      <c r="L237" s="49">
        <v>0</v>
      </c>
      <c r="M237" s="50">
        <v>0</v>
      </c>
      <c r="N237" s="48">
        <f t="shared" si="7"/>
        <v>7642.94</v>
      </c>
    </row>
    <row r="238" spans="1:14" ht="14.1" customHeight="1">
      <c r="A238" s="60" t="s">
        <v>463</v>
      </c>
      <c r="B238" s="60" t="s">
        <v>464</v>
      </c>
      <c r="C238" s="60" t="s">
        <v>466</v>
      </c>
      <c r="D238" s="60" t="s">
        <v>467</v>
      </c>
      <c r="E238" s="47">
        <v>499330</v>
      </c>
      <c r="F238" s="44" t="s">
        <v>41</v>
      </c>
      <c r="G238" s="61">
        <v>494068</v>
      </c>
      <c r="H238" s="45">
        <f t="shared" si="6"/>
        <v>5262</v>
      </c>
      <c r="I238" s="46"/>
      <c r="J238" s="47">
        <v>0</v>
      </c>
      <c r="K238" s="49">
        <v>70.3</v>
      </c>
      <c r="L238" s="49">
        <v>0</v>
      </c>
      <c r="M238" s="50">
        <v>0</v>
      </c>
      <c r="N238" s="48">
        <f t="shared" si="7"/>
        <v>5332.3</v>
      </c>
    </row>
    <row r="239" spans="1:14" ht="14.1" customHeight="1">
      <c r="A239" s="60" t="s">
        <v>463</v>
      </c>
      <c r="B239" s="60" t="s">
        <v>464</v>
      </c>
      <c r="C239" s="60" t="s">
        <v>191</v>
      </c>
      <c r="D239" s="60" t="s">
        <v>468</v>
      </c>
      <c r="E239" s="47">
        <v>1429844</v>
      </c>
      <c r="F239" s="44" t="s">
        <v>41</v>
      </c>
      <c r="G239" s="61">
        <v>1418301</v>
      </c>
      <c r="H239" s="45">
        <f t="shared" si="6"/>
        <v>11543</v>
      </c>
      <c r="I239" s="46"/>
      <c r="J239" s="47">
        <v>0</v>
      </c>
      <c r="K239" s="49">
        <v>141.18</v>
      </c>
      <c r="L239" s="49">
        <v>0</v>
      </c>
      <c r="M239" s="50">
        <v>0</v>
      </c>
      <c r="N239" s="48">
        <f t="shared" si="7"/>
        <v>11684.18</v>
      </c>
    </row>
    <row r="240" spans="1:14" ht="14.1" customHeight="1">
      <c r="A240" s="60" t="s">
        <v>463</v>
      </c>
      <c r="B240" s="60" t="s">
        <v>464</v>
      </c>
      <c r="C240" s="60" t="s">
        <v>469</v>
      </c>
      <c r="D240" s="60" t="s">
        <v>470</v>
      </c>
      <c r="E240" s="47">
        <v>424260</v>
      </c>
      <c r="F240" s="44" t="s">
        <v>41</v>
      </c>
      <c r="G240" s="61">
        <v>419748</v>
      </c>
      <c r="H240" s="45">
        <f t="shared" si="6"/>
        <v>4512</v>
      </c>
      <c r="I240" s="46"/>
      <c r="J240" s="47">
        <v>0</v>
      </c>
      <c r="K240" s="49">
        <v>65.430000000000007</v>
      </c>
      <c r="L240" s="49">
        <v>0</v>
      </c>
      <c r="M240" s="50">
        <v>0</v>
      </c>
      <c r="N240" s="48">
        <f t="shared" si="7"/>
        <v>4577.43</v>
      </c>
    </row>
    <row r="241" spans="1:14" ht="14.1" customHeight="1">
      <c r="A241" s="60" t="s">
        <v>463</v>
      </c>
      <c r="B241" s="60" t="s">
        <v>464</v>
      </c>
      <c r="C241" s="60" t="s">
        <v>93</v>
      </c>
      <c r="D241" s="60" t="s">
        <v>471</v>
      </c>
      <c r="E241" s="47">
        <v>4372082</v>
      </c>
      <c r="F241" s="44" t="s">
        <v>41</v>
      </c>
      <c r="G241" s="61">
        <v>4327267</v>
      </c>
      <c r="H241" s="45">
        <f t="shared" si="6"/>
        <v>44815</v>
      </c>
      <c r="I241" s="46"/>
      <c r="J241" s="47">
        <v>0</v>
      </c>
      <c r="K241" s="49">
        <v>2769.14</v>
      </c>
      <c r="L241" s="49">
        <v>0</v>
      </c>
      <c r="M241" s="50">
        <v>0</v>
      </c>
      <c r="N241" s="48">
        <f t="shared" si="7"/>
        <v>47584.14</v>
      </c>
    </row>
    <row r="242" spans="1:14" ht="14.1" customHeight="1">
      <c r="A242" s="60" t="s">
        <v>463</v>
      </c>
      <c r="B242" s="60" t="s">
        <v>464</v>
      </c>
      <c r="C242" s="60" t="s">
        <v>115</v>
      </c>
      <c r="D242" s="60" t="s">
        <v>472</v>
      </c>
      <c r="E242" s="47">
        <v>4338199</v>
      </c>
      <c r="F242" s="44" t="s">
        <v>41</v>
      </c>
      <c r="G242" s="61">
        <v>4297720</v>
      </c>
      <c r="H242" s="45">
        <f t="shared" si="6"/>
        <v>40479</v>
      </c>
      <c r="I242" s="46"/>
      <c r="J242" s="47">
        <v>0</v>
      </c>
      <c r="K242" s="49">
        <v>2927.56</v>
      </c>
      <c r="L242" s="49">
        <v>0</v>
      </c>
      <c r="M242" s="50">
        <v>0</v>
      </c>
      <c r="N242" s="48">
        <f t="shared" si="7"/>
        <v>43406.559999999998</v>
      </c>
    </row>
    <row r="243" spans="1:14" ht="14.1" customHeight="1">
      <c r="A243" s="60" t="s">
        <v>463</v>
      </c>
      <c r="B243" s="60" t="s">
        <v>464</v>
      </c>
      <c r="C243" s="60" t="s">
        <v>73</v>
      </c>
      <c r="D243" s="60" t="s">
        <v>473</v>
      </c>
      <c r="E243" s="47">
        <v>3667146</v>
      </c>
      <c r="F243" s="44" t="s">
        <v>41</v>
      </c>
      <c r="G243" s="61">
        <v>3632234</v>
      </c>
      <c r="H243" s="45">
        <f t="shared" si="6"/>
        <v>34912</v>
      </c>
      <c r="I243" s="46"/>
      <c r="J243" s="47">
        <v>0</v>
      </c>
      <c r="K243" s="49">
        <v>2193.58</v>
      </c>
      <c r="L243" s="49">
        <v>0</v>
      </c>
      <c r="M243" s="50">
        <v>0</v>
      </c>
      <c r="N243" s="48">
        <f t="shared" si="7"/>
        <v>37105.58</v>
      </c>
    </row>
    <row r="244" spans="1:14" ht="14.1" customHeight="1">
      <c r="A244" s="60" t="s">
        <v>463</v>
      </c>
      <c r="B244" s="60" t="s">
        <v>464</v>
      </c>
      <c r="C244" s="60" t="s">
        <v>204</v>
      </c>
      <c r="D244" s="60" t="s">
        <v>474</v>
      </c>
      <c r="E244" s="47">
        <v>1292951</v>
      </c>
      <c r="F244" s="44" t="s">
        <v>41</v>
      </c>
      <c r="G244" s="61">
        <v>1281126</v>
      </c>
      <c r="H244" s="45">
        <f t="shared" si="6"/>
        <v>11825</v>
      </c>
      <c r="I244" s="46"/>
      <c r="J244" s="47">
        <v>0</v>
      </c>
      <c r="K244" s="49">
        <v>697.99</v>
      </c>
      <c r="L244" s="49">
        <v>0</v>
      </c>
      <c r="M244" s="50">
        <v>0</v>
      </c>
      <c r="N244" s="48">
        <f t="shared" si="7"/>
        <v>12522.99</v>
      </c>
    </row>
    <row r="245" spans="1:14" ht="14.1" customHeight="1">
      <c r="A245" s="60" t="s">
        <v>463</v>
      </c>
      <c r="B245" s="60" t="s">
        <v>464</v>
      </c>
      <c r="C245" s="60" t="s">
        <v>268</v>
      </c>
      <c r="D245" s="60" t="s">
        <v>475</v>
      </c>
      <c r="E245" s="47">
        <v>1118794</v>
      </c>
      <c r="F245" s="44" t="s">
        <v>41</v>
      </c>
      <c r="G245" s="61">
        <v>1105520</v>
      </c>
      <c r="H245" s="45">
        <f t="shared" si="6"/>
        <v>13274</v>
      </c>
      <c r="I245" s="46"/>
      <c r="J245" s="47">
        <v>0</v>
      </c>
      <c r="K245" s="49">
        <v>705.55</v>
      </c>
      <c r="L245" s="49">
        <v>0</v>
      </c>
      <c r="M245" s="50">
        <v>0</v>
      </c>
      <c r="N245" s="48">
        <f t="shared" si="7"/>
        <v>13979.55</v>
      </c>
    </row>
    <row r="246" spans="1:14" ht="14.1" customHeight="1">
      <c r="A246" s="60" t="s">
        <v>463</v>
      </c>
      <c r="B246" s="60" t="s">
        <v>464</v>
      </c>
      <c r="C246" s="60" t="s">
        <v>131</v>
      </c>
      <c r="D246" s="60" t="s">
        <v>476</v>
      </c>
      <c r="E246" s="47">
        <v>3170733</v>
      </c>
      <c r="F246" s="44" t="s">
        <v>41</v>
      </c>
      <c r="G246" s="61">
        <v>3139990</v>
      </c>
      <c r="H246" s="45">
        <f t="shared" si="6"/>
        <v>30743</v>
      </c>
      <c r="I246" s="46"/>
      <c r="J246" s="47">
        <v>0</v>
      </c>
      <c r="K246" s="49">
        <v>1957.59</v>
      </c>
      <c r="L246" s="49">
        <v>0</v>
      </c>
      <c r="M246" s="50">
        <v>0</v>
      </c>
      <c r="N246" s="48">
        <f t="shared" si="7"/>
        <v>32700.59</v>
      </c>
    </row>
    <row r="247" spans="1:14" ht="14.1" customHeight="1">
      <c r="A247" s="60" t="s">
        <v>463</v>
      </c>
      <c r="B247" s="60" t="s">
        <v>464</v>
      </c>
      <c r="C247" s="60" t="s">
        <v>79</v>
      </c>
      <c r="D247" s="60" t="s">
        <v>477</v>
      </c>
      <c r="E247" s="47">
        <v>885759</v>
      </c>
      <c r="F247" s="44" t="s">
        <v>41</v>
      </c>
      <c r="G247" s="61">
        <v>876651</v>
      </c>
      <c r="H247" s="45">
        <f t="shared" si="6"/>
        <v>9108</v>
      </c>
      <c r="I247" s="46"/>
      <c r="J247" s="47">
        <v>0</v>
      </c>
      <c r="K247" s="49">
        <v>403.56</v>
      </c>
      <c r="L247" s="49">
        <v>0</v>
      </c>
      <c r="M247" s="50">
        <v>0</v>
      </c>
      <c r="N247" s="48">
        <f t="shared" si="7"/>
        <v>9511.56</v>
      </c>
    </row>
    <row r="248" spans="1:14" ht="14.1" customHeight="1">
      <c r="A248" s="60" t="s">
        <v>463</v>
      </c>
      <c r="B248" s="60" t="s">
        <v>464</v>
      </c>
      <c r="C248" s="60" t="s">
        <v>228</v>
      </c>
      <c r="D248" s="60" t="s">
        <v>478</v>
      </c>
      <c r="E248" s="47">
        <v>9782760</v>
      </c>
      <c r="F248" s="44" t="s">
        <v>41</v>
      </c>
      <c r="G248" s="61">
        <v>9686605</v>
      </c>
      <c r="H248" s="45">
        <f t="shared" si="6"/>
        <v>96155</v>
      </c>
      <c r="I248" s="46"/>
      <c r="J248" s="47">
        <v>0</v>
      </c>
      <c r="K248" s="49">
        <v>5580.52</v>
      </c>
      <c r="L248" s="49">
        <v>0</v>
      </c>
      <c r="M248" s="50">
        <v>0</v>
      </c>
      <c r="N248" s="48">
        <f t="shared" si="7"/>
        <v>101735.52</v>
      </c>
    </row>
    <row r="249" spans="1:14" ht="14.1" customHeight="1">
      <c r="A249" s="60" t="s">
        <v>463</v>
      </c>
      <c r="B249" s="60" t="s">
        <v>464</v>
      </c>
      <c r="C249" s="60" t="s">
        <v>479</v>
      </c>
      <c r="D249" s="60" t="s">
        <v>480</v>
      </c>
      <c r="E249" s="47">
        <v>2204136</v>
      </c>
      <c r="F249" s="44" t="s">
        <v>41</v>
      </c>
      <c r="G249" s="61">
        <v>2184068</v>
      </c>
      <c r="H249" s="45">
        <f t="shared" si="6"/>
        <v>20068</v>
      </c>
      <c r="I249" s="46"/>
      <c r="J249" s="47">
        <v>0</v>
      </c>
      <c r="K249" s="49">
        <v>1340.88</v>
      </c>
      <c r="L249" s="49">
        <v>0</v>
      </c>
      <c r="M249" s="50">
        <v>0</v>
      </c>
      <c r="N249" s="48">
        <f t="shared" si="7"/>
        <v>21408.880000000001</v>
      </c>
    </row>
    <row r="250" spans="1:14" ht="14.1" customHeight="1">
      <c r="A250" s="60" t="s">
        <v>463</v>
      </c>
      <c r="B250" s="60" t="s">
        <v>464</v>
      </c>
      <c r="C250" s="60" t="s">
        <v>481</v>
      </c>
      <c r="D250" s="60" t="s">
        <v>482</v>
      </c>
      <c r="E250" s="47">
        <v>2736090</v>
      </c>
      <c r="F250" s="44" t="s">
        <v>41</v>
      </c>
      <c r="G250" s="61">
        <v>2712587</v>
      </c>
      <c r="H250" s="45">
        <f t="shared" si="6"/>
        <v>23503</v>
      </c>
      <c r="I250" s="46"/>
      <c r="J250" s="47">
        <v>0</v>
      </c>
      <c r="K250" s="49">
        <v>1404.64</v>
      </c>
      <c r="L250" s="49">
        <v>0</v>
      </c>
      <c r="M250" s="50">
        <v>0</v>
      </c>
      <c r="N250" s="48">
        <f t="shared" si="7"/>
        <v>24907.64</v>
      </c>
    </row>
    <row r="251" spans="1:14" ht="14.1" customHeight="1">
      <c r="A251" s="60" t="s">
        <v>463</v>
      </c>
      <c r="B251" s="60" t="s">
        <v>464</v>
      </c>
      <c r="C251" s="60" t="s">
        <v>483</v>
      </c>
      <c r="D251" s="60" t="s">
        <v>484</v>
      </c>
      <c r="E251" s="47">
        <v>1586256</v>
      </c>
      <c r="F251" s="44" t="s">
        <v>41</v>
      </c>
      <c r="G251" s="61">
        <v>1572765</v>
      </c>
      <c r="H251" s="45">
        <f t="shared" si="6"/>
        <v>13491</v>
      </c>
      <c r="I251" s="46"/>
      <c r="J251" s="47">
        <v>0</v>
      </c>
      <c r="K251" s="49">
        <v>651.46</v>
      </c>
      <c r="L251" s="49">
        <v>0</v>
      </c>
      <c r="M251" s="50">
        <v>0</v>
      </c>
      <c r="N251" s="48">
        <f t="shared" si="7"/>
        <v>14142.46</v>
      </c>
    </row>
    <row r="252" spans="1:14" ht="14.1" customHeight="1">
      <c r="A252" s="60" t="s">
        <v>463</v>
      </c>
      <c r="B252" s="60" t="s">
        <v>464</v>
      </c>
      <c r="C252" s="60" t="s">
        <v>485</v>
      </c>
      <c r="D252" s="60" t="s">
        <v>486</v>
      </c>
      <c r="E252" s="47">
        <v>3091811</v>
      </c>
      <c r="F252" s="44" t="s">
        <v>41</v>
      </c>
      <c r="G252" s="61">
        <v>3065412</v>
      </c>
      <c r="H252" s="45">
        <f t="shared" si="6"/>
        <v>26399</v>
      </c>
      <c r="I252" s="46"/>
      <c r="J252" s="47">
        <v>0</v>
      </c>
      <c r="K252" s="49">
        <v>1849.34</v>
      </c>
      <c r="L252" s="49">
        <v>0</v>
      </c>
      <c r="M252" s="50">
        <v>0</v>
      </c>
      <c r="N252" s="48">
        <f t="shared" si="7"/>
        <v>28248.34</v>
      </c>
    </row>
    <row r="253" spans="1:14" ht="14.1" customHeight="1">
      <c r="A253" s="60" t="s">
        <v>463</v>
      </c>
      <c r="B253" s="60" t="s">
        <v>464</v>
      </c>
      <c r="C253" s="60" t="s">
        <v>487</v>
      </c>
      <c r="D253" s="60" t="s">
        <v>488</v>
      </c>
      <c r="E253" s="47">
        <v>1891492</v>
      </c>
      <c r="F253" s="44" t="s">
        <v>41</v>
      </c>
      <c r="G253" s="61">
        <v>1874822</v>
      </c>
      <c r="H253" s="45">
        <f t="shared" si="6"/>
        <v>16670</v>
      </c>
      <c r="I253" s="46"/>
      <c r="J253" s="47">
        <v>0</v>
      </c>
      <c r="K253" s="49">
        <v>1020.49</v>
      </c>
      <c r="L253" s="49">
        <v>0</v>
      </c>
      <c r="M253" s="50">
        <v>0</v>
      </c>
      <c r="N253" s="48">
        <f t="shared" si="7"/>
        <v>17690.490000000002</v>
      </c>
    </row>
    <row r="254" spans="1:14" ht="14.1" customHeight="1">
      <c r="A254" s="60" t="s">
        <v>489</v>
      </c>
      <c r="B254" s="60" t="s">
        <v>490</v>
      </c>
      <c r="C254" s="60" t="s">
        <v>491</v>
      </c>
      <c r="D254" s="60" t="s">
        <v>492</v>
      </c>
      <c r="E254" s="47">
        <v>422442</v>
      </c>
      <c r="F254" s="44" t="s">
        <v>41</v>
      </c>
      <c r="G254" s="61">
        <v>417247</v>
      </c>
      <c r="H254" s="45">
        <f t="shared" si="6"/>
        <v>5195</v>
      </c>
      <c r="I254" s="46"/>
      <c r="J254" s="47">
        <v>0</v>
      </c>
      <c r="K254" s="49">
        <v>53.36</v>
      </c>
      <c r="L254" s="49">
        <v>0</v>
      </c>
      <c r="M254" s="50">
        <v>0</v>
      </c>
      <c r="N254" s="48">
        <f t="shared" si="7"/>
        <v>5248.36</v>
      </c>
    </row>
    <row r="255" spans="1:14" ht="14.1" customHeight="1">
      <c r="A255" s="60" t="s">
        <v>489</v>
      </c>
      <c r="B255" s="60" t="s">
        <v>490</v>
      </c>
      <c r="C255" s="60" t="s">
        <v>62</v>
      </c>
      <c r="D255" s="60" t="s">
        <v>493</v>
      </c>
      <c r="E255" s="47">
        <v>3962128</v>
      </c>
      <c r="F255" s="44" t="s">
        <v>41</v>
      </c>
      <c r="G255" s="61">
        <v>3915675</v>
      </c>
      <c r="H255" s="45">
        <f t="shared" si="6"/>
        <v>46453</v>
      </c>
      <c r="I255" s="46"/>
      <c r="J255" s="47">
        <v>0</v>
      </c>
      <c r="K255" s="49">
        <v>3005.13</v>
      </c>
      <c r="L255" s="49">
        <v>0</v>
      </c>
      <c r="M255" s="50">
        <v>0</v>
      </c>
      <c r="N255" s="48">
        <f t="shared" si="7"/>
        <v>49458.13</v>
      </c>
    </row>
    <row r="256" spans="1:14" ht="14.1" customHeight="1">
      <c r="A256" s="60" t="s">
        <v>489</v>
      </c>
      <c r="B256" s="60" t="s">
        <v>490</v>
      </c>
      <c r="C256" s="60" t="s">
        <v>115</v>
      </c>
      <c r="D256" s="60" t="s">
        <v>494</v>
      </c>
      <c r="E256" s="47">
        <v>1423350</v>
      </c>
      <c r="F256" s="44" t="s">
        <v>41</v>
      </c>
      <c r="G256" s="61">
        <v>1406390</v>
      </c>
      <c r="H256" s="45">
        <f t="shared" si="6"/>
        <v>16960</v>
      </c>
      <c r="I256" s="46"/>
      <c r="J256" s="47">
        <v>0</v>
      </c>
      <c r="K256" s="49">
        <v>959.35</v>
      </c>
      <c r="L256" s="49">
        <v>0</v>
      </c>
      <c r="M256" s="50">
        <v>0</v>
      </c>
      <c r="N256" s="48">
        <f t="shared" si="7"/>
        <v>17919.349999999999</v>
      </c>
    </row>
    <row r="257" spans="1:14" ht="14.1" customHeight="1">
      <c r="A257" s="60" t="s">
        <v>489</v>
      </c>
      <c r="B257" s="60" t="s">
        <v>490</v>
      </c>
      <c r="C257" s="60" t="s">
        <v>52</v>
      </c>
      <c r="D257" s="60" t="s">
        <v>495</v>
      </c>
      <c r="E257" s="47">
        <v>1935534</v>
      </c>
      <c r="F257" s="44" t="s">
        <v>41</v>
      </c>
      <c r="G257" s="61">
        <v>1913040</v>
      </c>
      <c r="H257" s="45">
        <f t="shared" si="6"/>
        <v>22494</v>
      </c>
      <c r="I257" s="46"/>
      <c r="J257" s="47">
        <v>0</v>
      </c>
      <c r="K257" s="49">
        <v>1445.57</v>
      </c>
      <c r="L257" s="49">
        <v>0</v>
      </c>
      <c r="M257" s="50">
        <v>0</v>
      </c>
      <c r="N257" s="48">
        <f t="shared" si="7"/>
        <v>23939.57</v>
      </c>
    </row>
    <row r="258" spans="1:14" ht="14.1" customHeight="1">
      <c r="A258" s="60" t="s">
        <v>489</v>
      </c>
      <c r="B258" s="60" t="s">
        <v>490</v>
      </c>
      <c r="C258" s="60" t="s">
        <v>369</v>
      </c>
      <c r="D258" s="60" t="s">
        <v>496</v>
      </c>
      <c r="E258" s="47">
        <v>45595</v>
      </c>
      <c r="F258" s="44">
        <v>1</v>
      </c>
      <c r="G258" s="61">
        <v>45595</v>
      </c>
      <c r="H258" s="45">
        <f t="shared" si="6"/>
        <v>0</v>
      </c>
      <c r="I258" s="46"/>
      <c r="J258" s="47">
        <v>0</v>
      </c>
      <c r="K258" s="49">
        <v>1816.05</v>
      </c>
      <c r="L258" s="49">
        <v>0</v>
      </c>
      <c r="M258" s="50">
        <v>0</v>
      </c>
      <c r="N258" s="48">
        <f t="shared" si="7"/>
        <v>1816.05</v>
      </c>
    </row>
    <row r="259" spans="1:14" ht="14.1" customHeight="1">
      <c r="A259" s="60" t="s">
        <v>489</v>
      </c>
      <c r="B259" s="60" t="s">
        <v>490</v>
      </c>
      <c r="C259" s="60" t="s">
        <v>361</v>
      </c>
      <c r="D259" s="60" t="s">
        <v>497</v>
      </c>
      <c r="E259" s="47">
        <v>3353258</v>
      </c>
      <c r="F259" s="44" t="s">
        <v>41</v>
      </c>
      <c r="G259" s="61">
        <v>3318761</v>
      </c>
      <c r="H259" s="45">
        <f t="shared" si="6"/>
        <v>34497</v>
      </c>
      <c r="I259" s="46"/>
      <c r="J259" s="47">
        <v>0</v>
      </c>
      <c r="K259" s="49">
        <v>2245.48</v>
      </c>
      <c r="L259" s="49">
        <v>0</v>
      </c>
      <c r="M259" s="50">
        <v>0</v>
      </c>
      <c r="N259" s="48">
        <f t="shared" si="7"/>
        <v>36742.480000000003</v>
      </c>
    </row>
    <row r="260" spans="1:14" ht="14.1" customHeight="1">
      <c r="A260" s="60" t="s">
        <v>489</v>
      </c>
      <c r="B260" s="60" t="s">
        <v>490</v>
      </c>
      <c r="C260" s="60" t="s">
        <v>498</v>
      </c>
      <c r="D260" s="60" t="s">
        <v>499</v>
      </c>
      <c r="E260" s="47">
        <v>3410857</v>
      </c>
      <c r="F260" s="44" t="s">
        <v>41</v>
      </c>
      <c r="G260" s="61">
        <v>3370833</v>
      </c>
      <c r="H260" s="45">
        <f t="shared" si="6"/>
        <v>40024</v>
      </c>
      <c r="I260" s="46"/>
      <c r="J260" s="47">
        <v>0</v>
      </c>
      <c r="K260" s="49">
        <v>2465.48</v>
      </c>
      <c r="L260" s="49">
        <v>0</v>
      </c>
      <c r="M260" s="50">
        <v>0</v>
      </c>
      <c r="N260" s="48">
        <f t="shared" si="7"/>
        <v>42489.48</v>
      </c>
    </row>
    <row r="261" spans="1:14" ht="14.1" customHeight="1">
      <c r="A261" s="60" t="s">
        <v>489</v>
      </c>
      <c r="B261" s="60" t="s">
        <v>490</v>
      </c>
      <c r="C261" s="60" t="s">
        <v>109</v>
      </c>
      <c r="D261" s="60" t="s">
        <v>500</v>
      </c>
      <c r="E261" s="47">
        <v>991104</v>
      </c>
      <c r="F261" s="44" t="s">
        <v>41</v>
      </c>
      <c r="G261" s="61">
        <v>980330</v>
      </c>
      <c r="H261" s="45">
        <f t="shared" si="6"/>
        <v>10774</v>
      </c>
      <c r="I261" s="46"/>
      <c r="J261" s="47">
        <v>0</v>
      </c>
      <c r="K261" s="49">
        <v>541.83000000000004</v>
      </c>
      <c r="L261" s="49">
        <v>0</v>
      </c>
      <c r="M261" s="50">
        <v>0</v>
      </c>
      <c r="N261" s="48">
        <f t="shared" si="7"/>
        <v>11315.83</v>
      </c>
    </row>
    <row r="262" spans="1:14" ht="14.1" customHeight="1">
      <c r="A262" s="60" t="s">
        <v>489</v>
      </c>
      <c r="B262" s="60" t="s">
        <v>490</v>
      </c>
      <c r="C262" s="60" t="s">
        <v>501</v>
      </c>
      <c r="D262" s="60" t="s">
        <v>502</v>
      </c>
      <c r="E262" s="47">
        <v>1296920</v>
      </c>
      <c r="F262" s="44" t="s">
        <v>41</v>
      </c>
      <c r="G262" s="61">
        <v>1283231</v>
      </c>
      <c r="H262" s="45">
        <f t="shared" si="6"/>
        <v>13689</v>
      </c>
      <c r="I262" s="46"/>
      <c r="J262" s="47">
        <v>0</v>
      </c>
      <c r="K262" s="49">
        <v>835.69</v>
      </c>
      <c r="L262" s="49">
        <v>0</v>
      </c>
      <c r="M262" s="50">
        <v>0</v>
      </c>
      <c r="N262" s="48">
        <f t="shared" si="7"/>
        <v>14524.69</v>
      </c>
    </row>
    <row r="263" spans="1:14" ht="14.1" customHeight="1">
      <c r="A263" s="60" t="s">
        <v>503</v>
      </c>
      <c r="B263" s="60" t="s">
        <v>504</v>
      </c>
      <c r="C263" s="60" t="s">
        <v>62</v>
      </c>
      <c r="D263" s="60" t="s">
        <v>505</v>
      </c>
      <c r="E263" s="47">
        <v>10273662</v>
      </c>
      <c r="F263" s="44" t="s">
        <v>41</v>
      </c>
      <c r="G263" s="61">
        <v>10140374</v>
      </c>
      <c r="H263" s="45">
        <f t="shared" ref="H263:H326" si="8">SUM(E263-G263)</f>
        <v>133288</v>
      </c>
      <c r="I263" s="46"/>
      <c r="J263" s="47">
        <v>0</v>
      </c>
      <c r="K263" s="49">
        <v>8513.75</v>
      </c>
      <c r="L263" s="49">
        <v>0</v>
      </c>
      <c r="M263" s="50">
        <v>0</v>
      </c>
      <c r="N263" s="48">
        <f t="shared" si="7"/>
        <v>141801.75</v>
      </c>
    </row>
    <row r="264" spans="1:14" ht="14.1" customHeight="1">
      <c r="A264" s="60" t="s">
        <v>503</v>
      </c>
      <c r="B264" s="60" t="s">
        <v>504</v>
      </c>
      <c r="C264" s="60" t="s">
        <v>93</v>
      </c>
      <c r="D264" s="60" t="s">
        <v>506</v>
      </c>
      <c r="E264" s="47">
        <v>1717470</v>
      </c>
      <c r="F264" s="44" t="s">
        <v>41</v>
      </c>
      <c r="G264" s="61">
        <v>1694023</v>
      </c>
      <c r="H264" s="45">
        <f t="shared" si="8"/>
        <v>23447</v>
      </c>
      <c r="I264" s="46"/>
      <c r="J264" s="47">
        <v>0</v>
      </c>
      <c r="K264" s="49">
        <v>1555.13</v>
      </c>
      <c r="L264" s="49">
        <v>0</v>
      </c>
      <c r="M264" s="50">
        <v>0</v>
      </c>
      <c r="N264" s="48">
        <f t="shared" ref="N264:N327" si="9">SUM(H264:M264)</f>
        <v>25002.13</v>
      </c>
    </row>
    <row r="265" spans="1:14" ht="14.1" customHeight="1">
      <c r="A265" s="60" t="s">
        <v>503</v>
      </c>
      <c r="B265" s="60" t="s">
        <v>504</v>
      </c>
      <c r="C265" s="60" t="s">
        <v>115</v>
      </c>
      <c r="D265" s="60" t="s">
        <v>507</v>
      </c>
      <c r="E265" s="47">
        <v>190592</v>
      </c>
      <c r="F265" s="44">
        <v>1</v>
      </c>
      <c r="G265" s="61">
        <v>184133</v>
      </c>
      <c r="H265" s="45">
        <f t="shared" si="8"/>
        <v>6459</v>
      </c>
      <c r="I265" s="46"/>
      <c r="J265" s="47">
        <v>0</v>
      </c>
      <c r="K265" s="49">
        <v>580.65</v>
      </c>
      <c r="L265" s="49">
        <v>0</v>
      </c>
      <c r="M265" s="50">
        <v>0</v>
      </c>
      <c r="N265" s="48">
        <f t="shared" si="9"/>
        <v>7039.65</v>
      </c>
    </row>
    <row r="266" spans="1:14" ht="14.1" customHeight="1">
      <c r="A266" s="60" t="s">
        <v>503</v>
      </c>
      <c r="B266" s="60" t="s">
        <v>504</v>
      </c>
      <c r="C266" s="60" t="s">
        <v>405</v>
      </c>
      <c r="D266" s="60" t="s">
        <v>508</v>
      </c>
      <c r="E266" s="47">
        <v>844366</v>
      </c>
      <c r="F266" s="44" t="s">
        <v>41</v>
      </c>
      <c r="G266" s="61">
        <v>828313</v>
      </c>
      <c r="H266" s="45">
        <f t="shared" si="8"/>
        <v>16053</v>
      </c>
      <c r="I266" s="46"/>
      <c r="J266" s="47">
        <v>0</v>
      </c>
      <c r="K266" s="49">
        <v>791.27</v>
      </c>
      <c r="L266" s="49">
        <v>0</v>
      </c>
      <c r="M266" s="50">
        <v>0</v>
      </c>
      <c r="N266" s="48">
        <f t="shared" si="9"/>
        <v>16844.27</v>
      </c>
    </row>
    <row r="267" spans="1:14" ht="14.1" customHeight="1">
      <c r="A267" s="60" t="s">
        <v>509</v>
      </c>
      <c r="B267" s="60" t="s">
        <v>510</v>
      </c>
      <c r="C267" s="60" t="s">
        <v>412</v>
      </c>
      <c r="D267" s="60" t="s">
        <v>511</v>
      </c>
      <c r="E267" s="47">
        <v>424020</v>
      </c>
      <c r="F267" s="44" t="s">
        <v>41</v>
      </c>
      <c r="G267" s="61">
        <v>418180</v>
      </c>
      <c r="H267" s="45">
        <f t="shared" si="8"/>
        <v>5840</v>
      </c>
      <c r="I267" s="46"/>
      <c r="J267" s="47">
        <v>0</v>
      </c>
      <c r="K267" s="49">
        <v>47.11</v>
      </c>
      <c r="L267" s="49">
        <v>0</v>
      </c>
      <c r="M267" s="50">
        <v>0</v>
      </c>
      <c r="N267" s="48">
        <f t="shared" si="9"/>
        <v>5887.11</v>
      </c>
    </row>
    <row r="268" spans="1:14" ht="14.1" customHeight="1">
      <c r="A268" s="60" t="s">
        <v>509</v>
      </c>
      <c r="B268" s="60" t="s">
        <v>510</v>
      </c>
      <c r="C268" s="60" t="s">
        <v>52</v>
      </c>
      <c r="D268" s="60" t="s">
        <v>512</v>
      </c>
      <c r="E268" s="47">
        <v>178258</v>
      </c>
      <c r="F268" s="44">
        <v>1</v>
      </c>
      <c r="G268" s="61">
        <v>170531</v>
      </c>
      <c r="H268" s="45">
        <f t="shared" si="8"/>
        <v>7727</v>
      </c>
      <c r="I268" s="46"/>
      <c r="J268" s="47">
        <v>0</v>
      </c>
      <c r="K268" s="49">
        <v>665.5</v>
      </c>
      <c r="L268" s="49">
        <v>0</v>
      </c>
      <c r="M268" s="50">
        <v>0</v>
      </c>
      <c r="N268" s="48">
        <f t="shared" si="9"/>
        <v>8392.5</v>
      </c>
    </row>
    <row r="269" spans="1:14" ht="14.1" customHeight="1">
      <c r="A269" s="60" t="s">
        <v>509</v>
      </c>
      <c r="B269" s="60" t="s">
        <v>510</v>
      </c>
      <c r="C269" s="60" t="s">
        <v>118</v>
      </c>
      <c r="D269" s="60" t="s">
        <v>513</v>
      </c>
      <c r="E269" s="47">
        <v>999291</v>
      </c>
      <c r="F269" s="44" t="s">
        <v>41</v>
      </c>
      <c r="G269" s="61">
        <v>982700</v>
      </c>
      <c r="H269" s="45">
        <f t="shared" si="8"/>
        <v>16591</v>
      </c>
      <c r="I269" s="46"/>
      <c r="J269" s="47">
        <v>0</v>
      </c>
      <c r="K269" s="49">
        <v>808.42</v>
      </c>
      <c r="L269" s="49">
        <v>0</v>
      </c>
      <c r="M269" s="50">
        <v>0</v>
      </c>
      <c r="N269" s="48">
        <f t="shared" si="9"/>
        <v>17399.419999999998</v>
      </c>
    </row>
    <row r="270" spans="1:14" ht="14.1" customHeight="1">
      <c r="A270" s="60" t="s">
        <v>509</v>
      </c>
      <c r="B270" s="60" t="s">
        <v>510</v>
      </c>
      <c r="C270" s="60" t="s">
        <v>204</v>
      </c>
      <c r="D270" s="60" t="s">
        <v>514</v>
      </c>
      <c r="E270" s="47">
        <v>4290099</v>
      </c>
      <c r="F270" s="44" t="s">
        <v>41</v>
      </c>
      <c r="G270" s="61">
        <v>4241311</v>
      </c>
      <c r="H270" s="45">
        <f t="shared" si="8"/>
        <v>48788</v>
      </c>
      <c r="I270" s="46"/>
      <c r="J270" s="47">
        <v>0</v>
      </c>
      <c r="K270" s="49">
        <v>2856.75</v>
      </c>
      <c r="L270" s="49">
        <v>0</v>
      </c>
      <c r="M270" s="50">
        <v>0</v>
      </c>
      <c r="N270" s="48">
        <f t="shared" si="9"/>
        <v>51644.75</v>
      </c>
    </row>
    <row r="271" spans="1:14" ht="14.1" customHeight="1">
      <c r="A271" s="60" t="s">
        <v>515</v>
      </c>
      <c r="B271" s="60" t="s">
        <v>516</v>
      </c>
      <c r="C271" s="60" t="s">
        <v>62</v>
      </c>
      <c r="D271" s="60" t="s">
        <v>517</v>
      </c>
      <c r="E271" s="47">
        <v>699623</v>
      </c>
      <c r="F271" s="44">
        <v>1</v>
      </c>
      <c r="G271" s="61">
        <v>691112</v>
      </c>
      <c r="H271" s="45">
        <f t="shared" si="8"/>
        <v>8511</v>
      </c>
      <c r="I271" s="46"/>
      <c r="J271" s="47">
        <v>0</v>
      </c>
      <c r="K271" s="49">
        <v>952.59</v>
      </c>
      <c r="L271" s="49">
        <v>0</v>
      </c>
      <c r="M271" s="50">
        <v>0</v>
      </c>
      <c r="N271" s="48">
        <f t="shared" si="9"/>
        <v>9463.59</v>
      </c>
    </row>
    <row r="272" spans="1:14" ht="14.1" customHeight="1">
      <c r="A272" s="60" t="s">
        <v>515</v>
      </c>
      <c r="B272" s="60" t="s">
        <v>516</v>
      </c>
      <c r="C272" s="60" t="s">
        <v>52</v>
      </c>
      <c r="D272" s="60" t="s">
        <v>518</v>
      </c>
      <c r="E272" s="47">
        <v>17938</v>
      </c>
      <c r="F272" s="44">
        <v>1</v>
      </c>
      <c r="G272" s="61">
        <v>17938</v>
      </c>
      <c r="H272" s="45">
        <f t="shared" si="8"/>
        <v>0</v>
      </c>
      <c r="I272" s="46"/>
      <c r="J272" s="47">
        <v>0</v>
      </c>
      <c r="K272" s="49">
        <v>290.51</v>
      </c>
      <c r="L272" s="49">
        <v>0</v>
      </c>
      <c r="M272" s="50">
        <v>0</v>
      </c>
      <c r="N272" s="48">
        <f t="shared" si="9"/>
        <v>290.51</v>
      </c>
    </row>
    <row r="273" spans="1:14" ht="14.1" customHeight="1">
      <c r="A273" s="60" t="s">
        <v>515</v>
      </c>
      <c r="B273" s="60" t="s">
        <v>516</v>
      </c>
      <c r="C273" s="60" t="s">
        <v>519</v>
      </c>
      <c r="D273" s="60" t="s">
        <v>520</v>
      </c>
      <c r="E273" s="47">
        <v>1284729</v>
      </c>
      <c r="F273" s="44">
        <v>1</v>
      </c>
      <c r="G273" s="61">
        <v>1266575</v>
      </c>
      <c r="H273" s="45">
        <f t="shared" si="8"/>
        <v>18154</v>
      </c>
      <c r="I273" s="46"/>
      <c r="J273" s="47">
        <v>0</v>
      </c>
      <c r="K273" s="49">
        <v>1913.25</v>
      </c>
      <c r="L273" s="49">
        <v>0</v>
      </c>
      <c r="M273" s="50">
        <v>0</v>
      </c>
      <c r="N273" s="48">
        <f t="shared" si="9"/>
        <v>20067.25</v>
      </c>
    </row>
    <row r="274" spans="1:14" ht="14.1" customHeight="1">
      <c r="A274" s="60" t="s">
        <v>515</v>
      </c>
      <c r="B274" s="60" t="s">
        <v>516</v>
      </c>
      <c r="C274" s="60" t="s">
        <v>521</v>
      </c>
      <c r="D274" s="60" t="s">
        <v>522</v>
      </c>
      <c r="E274" s="47">
        <v>202348</v>
      </c>
      <c r="F274" s="44">
        <v>1</v>
      </c>
      <c r="G274" s="61">
        <v>196050</v>
      </c>
      <c r="H274" s="45">
        <f t="shared" si="8"/>
        <v>6298</v>
      </c>
      <c r="I274" s="46"/>
      <c r="J274" s="47">
        <v>0</v>
      </c>
      <c r="K274" s="49">
        <v>643.83000000000004</v>
      </c>
      <c r="L274" s="49">
        <v>0</v>
      </c>
      <c r="M274" s="50">
        <v>0</v>
      </c>
      <c r="N274" s="48">
        <f t="shared" si="9"/>
        <v>6941.83</v>
      </c>
    </row>
    <row r="275" spans="1:14" ht="14.1" customHeight="1">
      <c r="A275" s="60" t="s">
        <v>523</v>
      </c>
      <c r="B275" s="60" t="s">
        <v>524</v>
      </c>
      <c r="C275" s="60" t="s">
        <v>93</v>
      </c>
      <c r="D275" s="60" t="s">
        <v>525</v>
      </c>
      <c r="E275" s="47">
        <v>6721314</v>
      </c>
      <c r="F275" s="44" t="s">
        <v>41</v>
      </c>
      <c r="G275" s="61">
        <v>6645648</v>
      </c>
      <c r="H275" s="45">
        <f t="shared" si="8"/>
        <v>75666</v>
      </c>
      <c r="I275" s="46"/>
      <c r="J275" s="47">
        <v>0</v>
      </c>
      <c r="K275" s="49">
        <v>4450.6899999999996</v>
      </c>
      <c r="L275" s="49">
        <v>0</v>
      </c>
      <c r="M275" s="50">
        <v>0</v>
      </c>
      <c r="N275" s="48">
        <f t="shared" si="9"/>
        <v>80116.69</v>
      </c>
    </row>
    <row r="276" spans="1:14" ht="14.1" customHeight="1">
      <c r="A276" s="60" t="s">
        <v>523</v>
      </c>
      <c r="B276" s="60" t="s">
        <v>524</v>
      </c>
      <c r="C276" s="60" t="s">
        <v>115</v>
      </c>
      <c r="D276" s="60" t="s">
        <v>526</v>
      </c>
      <c r="E276" s="47">
        <v>5473519</v>
      </c>
      <c r="F276" s="44" t="s">
        <v>41</v>
      </c>
      <c r="G276" s="61">
        <v>5408227</v>
      </c>
      <c r="H276" s="45">
        <f t="shared" si="8"/>
        <v>65292</v>
      </c>
      <c r="I276" s="46"/>
      <c r="J276" s="47">
        <v>0</v>
      </c>
      <c r="K276" s="49">
        <v>3327.84</v>
      </c>
      <c r="L276" s="49">
        <v>0</v>
      </c>
      <c r="M276" s="50">
        <v>0</v>
      </c>
      <c r="N276" s="48">
        <f t="shared" si="9"/>
        <v>68619.839999999997</v>
      </c>
    </row>
    <row r="277" spans="1:14" ht="14.1" customHeight="1">
      <c r="A277" s="60" t="s">
        <v>527</v>
      </c>
      <c r="B277" s="60" t="s">
        <v>528</v>
      </c>
      <c r="C277" s="60" t="s">
        <v>280</v>
      </c>
      <c r="D277" s="60" t="s">
        <v>529</v>
      </c>
      <c r="E277" s="47">
        <v>504574</v>
      </c>
      <c r="F277" s="44" t="s">
        <v>41</v>
      </c>
      <c r="G277" s="61">
        <v>500124</v>
      </c>
      <c r="H277" s="45">
        <f t="shared" si="8"/>
        <v>4450</v>
      </c>
      <c r="I277" s="46"/>
      <c r="J277" s="47">
        <v>0</v>
      </c>
      <c r="K277" s="49">
        <v>52.85</v>
      </c>
      <c r="L277" s="49">
        <v>0</v>
      </c>
      <c r="M277" s="50">
        <v>0</v>
      </c>
      <c r="N277" s="48">
        <f t="shared" si="9"/>
        <v>4502.8500000000004</v>
      </c>
    </row>
    <row r="278" spans="1:14" ht="14.1" customHeight="1">
      <c r="A278" s="60" t="s">
        <v>527</v>
      </c>
      <c r="B278" s="60" t="s">
        <v>528</v>
      </c>
      <c r="C278" s="60" t="s">
        <v>530</v>
      </c>
      <c r="D278" s="60" t="s">
        <v>531</v>
      </c>
      <c r="E278" s="47">
        <v>176947</v>
      </c>
      <c r="F278" s="44" t="s">
        <v>41</v>
      </c>
      <c r="G278" s="61">
        <v>170270</v>
      </c>
      <c r="H278" s="45">
        <f t="shared" si="8"/>
        <v>6677</v>
      </c>
      <c r="I278" s="46"/>
      <c r="J278" s="47">
        <v>0</v>
      </c>
      <c r="K278" s="49">
        <v>43.62</v>
      </c>
      <c r="L278" s="49">
        <v>0</v>
      </c>
      <c r="M278" s="50">
        <v>0</v>
      </c>
      <c r="N278" s="48">
        <f t="shared" si="9"/>
        <v>6720.62</v>
      </c>
    </row>
    <row r="279" spans="1:14" ht="14.1" customHeight="1">
      <c r="A279" s="60" t="s">
        <v>527</v>
      </c>
      <c r="B279" s="60" t="s">
        <v>528</v>
      </c>
      <c r="C279" s="60" t="s">
        <v>62</v>
      </c>
      <c r="D279" s="60" t="s">
        <v>532</v>
      </c>
      <c r="E279" s="47">
        <v>66099</v>
      </c>
      <c r="F279" s="44">
        <v>1</v>
      </c>
      <c r="G279" s="61">
        <v>66099</v>
      </c>
      <c r="H279" s="45">
        <f t="shared" si="8"/>
        <v>0</v>
      </c>
      <c r="I279" s="46"/>
      <c r="J279" s="47">
        <v>0</v>
      </c>
      <c r="K279" s="49">
        <v>6926.42</v>
      </c>
      <c r="L279" s="49">
        <v>0</v>
      </c>
      <c r="M279" s="50">
        <v>0</v>
      </c>
      <c r="N279" s="48">
        <f t="shared" si="9"/>
        <v>6926.42</v>
      </c>
    </row>
    <row r="280" spans="1:14" ht="14.1" customHeight="1">
      <c r="A280" s="60" t="s">
        <v>527</v>
      </c>
      <c r="B280" s="60" t="s">
        <v>528</v>
      </c>
      <c r="C280" s="60" t="s">
        <v>93</v>
      </c>
      <c r="D280" s="60" t="s">
        <v>533</v>
      </c>
      <c r="E280" s="47">
        <v>3862010</v>
      </c>
      <c r="F280" s="44" t="s">
        <v>41</v>
      </c>
      <c r="G280" s="61">
        <v>3819731</v>
      </c>
      <c r="H280" s="45">
        <f t="shared" si="8"/>
        <v>42279</v>
      </c>
      <c r="I280" s="46"/>
      <c r="J280" s="47">
        <v>0</v>
      </c>
      <c r="K280" s="49">
        <v>2425.64</v>
      </c>
      <c r="L280" s="49">
        <v>0</v>
      </c>
      <c r="M280" s="50">
        <v>0</v>
      </c>
      <c r="N280" s="48">
        <f t="shared" si="9"/>
        <v>44704.639999999999</v>
      </c>
    </row>
    <row r="281" spans="1:14" ht="14.1" customHeight="1">
      <c r="A281" s="60" t="s">
        <v>527</v>
      </c>
      <c r="B281" s="60" t="s">
        <v>528</v>
      </c>
      <c r="C281" s="60" t="s">
        <v>204</v>
      </c>
      <c r="D281" s="60" t="s">
        <v>534</v>
      </c>
      <c r="E281" s="47">
        <v>3447085</v>
      </c>
      <c r="F281" s="44" t="s">
        <v>41</v>
      </c>
      <c r="G281" s="61">
        <v>3412860</v>
      </c>
      <c r="H281" s="45">
        <f t="shared" si="8"/>
        <v>34225</v>
      </c>
      <c r="I281" s="46"/>
      <c r="J281" s="47">
        <v>0</v>
      </c>
      <c r="K281" s="49">
        <v>2346.4699999999998</v>
      </c>
      <c r="L281" s="49">
        <v>0</v>
      </c>
      <c r="M281" s="50">
        <v>0</v>
      </c>
      <c r="N281" s="48">
        <f t="shared" si="9"/>
        <v>36571.47</v>
      </c>
    </row>
    <row r="282" spans="1:14" ht="14.1" customHeight="1">
      <c r="A282" s="60" t="s">
        <v>527</v>
      </c>
      <c r="B282" s="60" t="s">
        <v>528</v>
      </c>
      <c r="C282" s="60" t="s">
        <v>268</v>
      </c>
      <c r="D282" s="60" t="s">
        <v>535</v>
      </c>
      <c r="E282" s="47">
        <v>6593985</v>
      </c>
      <c r="F282" s="44" t="s">
        <v>41</v>
      </c>
      <c r="G282" s="61">
        <v>6530595</v>
      </c>
      <c r="H282" s="45">
        <f t="shared" si="8"/>
        <v>63390</v>
      </c>
      <c r="I282" s="46"/>
      <c r="J282" s="47">
        <v>0</v>
      </c>
      <c r="K282" s="49">
        <v>3698.18</v>
      </c>
      <c r="L282" s="49">
        <v>0</v>
      </c>
      <c r="M282" s="50">
        <v>0</v>
      </c>
      <c r="N282" s="48">
        <f t="shared" si="9"/>
        <v>67088.179999999993</v>
      </c>
    </row>
    <row r="283" spans="1:14" ht="14.1" customHeight="1">
      <c r="A283" s="60" t="s">
        <v>527</v>
      </c>
      <c r="B283" s="60" t="s">
        <v>528</v>
      </c>
      <c r="C283" s="60" t="s">
        <v>177</v>
      </c>
      <c r="D283" s="60" t="s">
        <v>536</v>
      </c>
      <c r="E283" s="47">
        <v>1597084</v>
      </c>
      <c r="F283" s="44">
        <v>1</v>
      </c>
      <c r="G283" s="61">
        <v>1575762</v>
      </c>
      <c r="H283" s="45">
        <f t="shared" si="8"/>
        <v>21322</v>
      </c>
      <c r="I283" s="46"/>
      <c r="J283" s="47">
        <v>0</v>
      </c>
      <c r="K283" s="49">
        <v>1879.88</v>
      </c>
      <c r="L283" s="49">
        <v>0</v>
      </c>
      <c r="M283" s="50">
        <v>0</v>
      </c>
      <c r="N283" s="48">
        <f t="shared" si="9"/>
        <v>23201.88</v>
      </c>
    </row>
    <row r="284" spans="1:14" ht="14.1" customHeight="1">
      <c r="A284" s="60" t="s">
        <v>537</v>
      </c>
      <c r="B284" s="60" t="s">
        <v>538</v>
      </c>
      <c r="C284" s="60" t="s">
        <v>62</v>
      </c>
      <c r="D284" s="60" t="s">
        <v>539</v>
      </c>
      <c r="E284" s="47">
        <v>6208640</v>
      </c>
      <c r="F284" s="44" t="s">
        <v>41</v>
      </c>
      <c r="G284" s="61">
        <v>6121212</v>
      </c>
      <c r="H284" s="45">
        <f t="shared" si="8"/>
        <v>87428</v>
      </c>
      <c r="I284" s="46"/>
      <c r="J284" s="47">
        <v>0</v>
      </c>
      <c r="K284" s="49">
        <v>5483.11</v>
      </c>
      <c r="L284" s="49">
        <v>0</v>
      </c>
      <c r="M284" s="50">
        <v>0</v>
      </c>
      <c r="N284" s="48">
        <f t="shared" si="9"/>
        <v>92911.11</v>
      </c>
    </row>
    <row r="285" spans="1:14" ht="14.1" customHeight="1">
      <c r="A285" s="60" t="s">
        <v>537</v>
      </c>
      <c r="B285" s="60" t="s">
        <v>538</v>
      </c>
      <c r="C285" s="60" t="s">
        <v>93</v>
      </c>
      <c r="D285" s="60" t="s">
        <v>540</v>
      </c>
      <c r="E285" s="47">
        <v>2584129</v>
      </c>
      <c r="F285" s="44" t="s">
        <v>41</v>
      </c>
      <c r="G285" s="61">
        <v>2555435</v>
      </c>
      <c r="H285" s="45">
        <f t="shared" si="8"/>
        <v>28694</v>
      </c>
      <c r="I285" s="46"/>
      <c r="J285" s="47">
        <v>0</v>
      </c>
      <c r="K285" s="49">
        <v>1737.97</v>
      </c>
      <c r="L285" s="49">
        <v>0</v>
      </c>
      <c r="M285" s="50">
        <v>0</v>
      </c>
      <c r="N285" s="48">
        <f t="shared" si="9"/>
        <v>30431.97</v>
      </c>
    </row>
    <row r="286" spans="1:14" ht="14.1" customHeight="1">
      <c r="A286" s="60" t="s">
        <v>537</v>
      </c>
      <c r="B286" s="60" t="s">
        <v>538</v>
      </c>
      <c r="C286" s="60" t="s">
        <v>118</v>
      </c>
      <c r="D286" s="60" t="s">
        <v>541</v>
      </c>
      <c r="E286" s="47">
        <v>3083027</v>
      </c>
      <c r="F286" s="44" t="s">
        <v>41</v>
      </c>
      <c r="G286" s="61">
        <v>3044114</v>
      </c>
      <c r="H286" s="45">
        <f t="shared" si="8"/>
        <v>38913</v>
      </c>
      <c r="I286" s="46"/>
      <c r="J286" s="47">
        <v>0</v>
      </c>
      <c r="K286" s="49">
        <v>2672.82</v>
      </c>
      <c r="L286" s="49">
        <v>0</v>
      </c>
      <c r="M286" s="50">
        <v>0</v>
      </c>
      <c r="N286" s="48">
        <f t="shared" si="9"/>
        <v>41585.82</v>
      </c>
    </row>
    <row r="287" spans="1:14" ht="14.1" customHeight="1">
      <c r="A287" s="60" t="s">
        <v>537</v>
      </c>
      <c r="B287" s="60" t="s">
        <v>538</v>
      </c>
      <c r="C287" s="60" t="s">
        <v>220</v>
      </c>
      <c r="D287" s="60" t="s">
        <v>542</v>
      </c>
      <c r="E287" s="47">
        <v>1814149</v>
      </c>
      <c r="F287" s="44" t="s">
        <v>41</v>
      </c>
      <c r="G287" s="61">
        <v>1791091</v>
      </c>
      <c r="H287" s="45">
        <f t="shared" si="8"/>
        <v>23058</v>
      </c>
      <c r="I287" s="46"/>
      <c r="J287" s="47">
        <v>0</v>
      </c>
      <c r="K287" s="49">
        <v>1455.67</v>
      </c>
      <c r="L287" s="49">
        <v>0</v>
      </c>
      <c r="M287" s="50">
        <v>0</v>
      </c>
      <c r="N287" s="48">
        <f t="shared" si="9"/>
        <v>24513.67</v>
      </c>
    </row>
    <row r="288" spans="1:14" ht="14.1" customHeight="1">
      <c r="A288" s="60" t="s">
        <v>537</v>
      </c>
      <c r="B288" s="60" t="s">
        <v>538</v>
      </c>
      <c r="C288" s="60" t="s">
        <v>75</v>
      </c>
      <c r="D288" s="60" t="s">
        <v>543</v>
      </c>
      <c r="E288" s="47">
        <v>5523088</v>
      </c>
      <c r="F288" s="44" t="s">
        <v>41</v>
      </c>
      <c r="G288" s="61">
        <v>5463582</v>
      </c>
      <c r="H288" s="45">
        <f t="shared" si="8"/>
        <v>59506</v>
      </c>
      <c r="I288" s="46"/>
      <c r="J288" s="47">
        <v>0</v>
      </c>
      <c r="K288" s="49">
        <v>3336.2</v>
      </c>
      <c r="L288" s="49">
        <v>0</v>
      </c>
      <c r="M288" s="50">
        <v>0</v>
      </c>
      <c r="N288" s="48">
        <f t="shared" si="9"/>
        <v>62842.2</v>
      </c>
    </row>
    <row r="289" spans="1:14" ht="14.1" customHeight="1">
      <c r="A289" s="60" t="s">
        <v>537</v>
      </c>
      <c r="B289" s="60" t="s">
        <v>538</v>
      </c>
      <c r="C289" s="60" t="s">
        <v>228</v>
      </c>
      <c r="D289" s="60" t="s">
        <v>544</v>
      </c>
      <c r="E289" s="47">
        <v>6682572</v>
      </c>
      <c r="F289" s="44" t="s">
        <v>41</v>
      </c>
      <c r="G289" s="61">
        <v>6604470</v>
      </c>
      <c r="H289" s="45">
        <f t="shared" si="8"/>
        <v>78102</v>
      </c>
      <c r="I289" s="46">
        <v>0</v>
      </c>
      <c r="J289" s="47">
        <v>0</v>
      </c>
      <c r="K289" s="49">
        <v>5617.31</v>
      </c>
      <c r="L289" s="49">
        <v>0</v>
      </c>
      <c r="M289" s="50">
        <v>0</v>
      </c>
      <c r="N289" s="48">
        <f t="shared" si="9"/>
        <v>83719.31</v>
      </c>
    </row>
    <row r="290" spans="1:14" ht="14.1" customHeight="1">
      <c r="A290" s="60" t="s">
        <v>545</v>
      </c>
      <c r="B290" s="60" t="s">
        <v>546</v>
      </c>
      <c r="C290" s="60" t="s">
        <v>265</v>
      </c>
      <c r="D290" s="60" t="s">
        <v>547</v>
      </c>
      <c r="E290" s="47">
        <v>772583</v>
      </c>
      <c r="F290" s="44" t="s">
        <v>41</v>
      </c>
      <c r="G290" s="61">
        <v>764535</v>
      </c>
      <c r="H290" s="45">
        <f t="shared" si="8"/>
        <v>8048</v>
      </c>
      <c r="I290" s="46"/>
      <c r="J290" s="47">
        <v>0</v>
      </c>
      <c r="K290" s="49">
        <v>108.98</v>
      </c>
      <c r="L290" s="49">
        <v>0</v>
      </c>
      <c r="M290" s="50">
        <v>0</v>
      </c>
      <c r="N290" s="48">
        <f t="shared" si="9"/>
        <v>8156.98</v>
      </c>
    </row>
    <row r="291" spans="1:14" ht="14.1" customHeight="1">
      <c r="A291" s="60" t="s">
        <v>545</v>
      </c>
      <c r="B291" s="60" t="s">
        <v>546</v>
      </c>
      <c r="C291" s="60" t="s">
        <v>548</v>
      </c>
      <c r="D291" s="60" t="s">
        <v>549</v>
      </c>
      <c r="E291" s="47">
        <v>1844548</v>
      </c>
      <c r="F291" s="44" t="s">
        <v>41</v>
      </c>
      <c r="G291" s="61">
        <v>1828990</v>
      </c>
      <c r="H291" s="45">
        <f t="shared" si="8"/>
        <v>15558</v>
      </c>
      <c r="I291" s="46"/>
      <c r="J291" s="47">
        <v>0</v>
      </c>
      <c r="K291" s="49">
        <v>244.05</v>
      </c>
      <c r="L291" s="49">
        <v>0</v>
      </c>
      <c r="M291" s="50">
        <v>0</v>
      </c>
      <c r="N291" s="48">
        <f t="shared" si="9"/>
        <v>15802.05</v>
      </c>
    </row>
    <row r="292" spans="1:14" ht="14.1" customHeight="1">
      <c r="A292" s="60" t="s">
        <v>545</v>
      </c>
      <c r="B292" s="60" t="s">
        <v>546</v>
      </c>
      <c r="C292" s="60" t="s">
        <v>550</v>
      </c>
      <c r="D292" s="60" t="s">
        <v>551</v>
      </c>
      <c r="E292" s="47">
        <v>379326</v>
      </c>
      <c r="F292" s="44" t="s">
        <v>41</v>
      </c>
      <c r="G292" s="61">
        <v>375877</v>
      </c>
      <c r="H292" s="45">
        <f t="shared" si="8"/>
        <v>3449</v>
      </c>
      <c r="I292" s="46"/>
      <c r="J292" s="47">
        <v>0</v>
      </c>
      <c r="K292" s="49">
        <v>34.17</v>
      </c>
      <c r="L292" s="49">
        <v>0</v>
      </c>
      <c r="M292" s="50">
        <v>0</v>
      </c>
      <c r="N292" s="48">
        <f t="shared" si="9"/>
        <v>3483.17</v>
      </c>
    </row>
    <row r="293" spans="1:14" ht="14.1" customHeight="1">
      <c r="A293" s="60" t="s">
        <v>545</v>
      </c>
      <c r="B293" s="60" t="s">
        <v>546</v>
      </c>
      <c r="C293" s="60" t="s">
        <v>349</v>
      </c>
      <c r="D293" s="60" t="s">
        <v>552</v>
      </c>
      <c r="E293" s="47">
        <v>1496712</v>
      </c>
      <c r="F293" s="44" t="s">
        <v>41</v>
      </c>
      <c r="G293" s="61">
        <v>1483631</v>
      </c>
      <c r="H293" s="45">
        <f t="shared" si="8"/>
        <v>13081</v>
      </c>
      <c r="I293" s="46"/>
      <c r="J293" s="47">
        <v>0</v>
      </c>
      <c r="K293" s="49">
        <v>121.85</v>
      </c>
      <c r="L293" s="49">
        <v>0</v>
      </c>
      <c r="M293" s="50">
        <v>0</v>
      </c>
      <c r="N293" s="48">
        <f t="shared" si="9"/>
        <v>13202.85</v>
      </c>
    </row>
    <row r="294" spans="1:14" ht="14.1" customHeight="1">
      <c r="A294" s="60" t="s">
        <v>545</v>
      </c>
      <c r="B294" s="60" t="s">
        <v>546</v>
      </c>
      <c r="C294" s="60" t="s">
        <v>171</v>
      </c>
      <c r="D294" s="60" t="s">
        <v>553</v>
      </c>
      <c r="E294" s="47">
        <v>1468308</v>
      </c>
      <c r="F294" s="44" t="s">
        <v>41</v>
      </c>
      <c r="G294" s="61">
        <v>1456710</v>
      </c>
      <c r="H294" s="45">
        <f t="shared" si="8"/>
        <v>11598</v>
      </c>
      <c r="I294" s="46"/>
      <c r="J294" s="47">
        <v>0</v>
      </c>
      <c r="K294" s="49">
        <v>114.43</v>
      </c>
      <c r="L294" s="49">
        <v>0</v>
      </c>
      <c r="M294" s="50">
        <v>0</v>
      </c>
      <c r="N294" s="48">
        <f t="shared" si="9"/>
        <v>11712.43</v>
      </c>
    </row>
    <row r="295" spans="1:14" ht="14.1" customHeight="1">
      <c r="A295" s="60" t="s">
        <v>545</v>
      </c>
      <c r="B295" s="60" t="s">
        <v>546</v>
      </c>
      <c r="C295" s="60" t="s">
        <v>118</v>
      </c>
      <c r="D295" s="60" t="s">
        <v>554</v>
      </c>
      <c r="E295" s="47">
        <v>5859639</v>
      </c>
      <c r="F295" s="44" t="s">
        <v>41</v>
      </c>
      <c r="G295" s="61">
        <v>5805951</v>
      </c>
      <c r="H295" s="45">
        <f t="shared" si="8"/>
        <v>53688</v>
      </c>
      <c r="I295" s="46"/>
      <c r="J295" s="47">
        <v>0</v>
      </c>
      <c r="K295" s="49">
        <v>3321.81</v>
      </c>
      <c r="L295" s="49">
        <v>0</v>
      </c>
      <c r="M295" s="50">
        <v>0</v>
      </c>
      <c r="N295" s="48">
        <f t="shared" si="9"/>
        <v>57009.81</v>
      </c>
    </row>
    <row r="296" spans="1:14" ht="14.1" customHeight="1">
      <c r="A296" s="60" t="s">
        <v>545</v>
      </c>
      <c r="B296" s="60" t="s">
        <v>546</v>
      </c>
      <c r="C296" s="60" t="s">
        <v>95</v>
      </c>
      <c r="D296" s="60" t="s">
        <v>555</v>
      </c>
      <c r="E296" s="47">
        <v>3224218</v>
      </c>
      <c r="F296" s="44" t="s">
        <v>41</v>
      </c>
      <c r="G296" s="61">
        <v>3196830</v>
      </c>
      <c r="H296" s="45">
        <f t="shared" si="8"/>
        <v>27388</v>
      </c>
      <c r="I296" s="46"/>
      <c r="J296" s="47">
        <v>0</v>
      </c>
      <c r="K296" s="49">
        <v>1390.17</v>
      </c>
      <c r="L296" s="49">
        <v>0</v>
      </c>
      <c r="M296" s="50">
        <v>0</v>
      </c>
      <c r="N296" s="48">
        <f t="shared" si="9"/>
        <v>28778.17</v>
      </c>
    </row>
    <row r="297" spans="1:14" ht="14.1" customHeight="1">
      <c r="A297" s="60" t="s">
        <v>545</v>
      </c>
      <c r="B297" s="60" t="s">
        <v>546</v>
      </c>
      <c r="C297" s="60" t="s">
        <v>54</v>
      </c>
      <c r="D297" s="60" t="s">
        <v>556</v>
      </c>
      <c r="E297" s="47">
        <v>2054674</v>
      </c>
      <c r="F297" s="44" t="s">
        <v>41</v>
      </c>
      <c r="G297" s="61">
        <v>2016696</v>
      </c>
      <c r="H297" s="45">
        <f t="shared" si="8"/>
        <v>37978</v>
      </c>
      <c r="I297" s="46"/>
      <c r="J297" s="47">
        <v>0</v>
      </c>
      <c r="K297" s="49">
        <v>2261.04</v>
      </c>
      <c r="L297" s="49">
        <v>0</v>
      </c>
      <c r="M297" s="50">
        <v>0</v>
      </c>
      <c r="N297" s="48">
        <f t="shared" si="9"/>
        <v>40239.040000000001</v>
      </c>
    </row>
    <row r="298" spans="1:14" ht="14.1" customHeight="1">
      <c r="A298" s="60" t="s">
        <v>545</v>
      </c>
      <c r="B298" s="60" t="s">
        <v>546</v>
      </c>
      <c r="C298" s="60" t="s">
        <v>389</v>
      </c>
      <c r="D298" s="60" t="s">
        <v>557</v>
      </c>
      <c r="E298" s="47">
        <v>1051975</v>
      </c>
      <c r="F298" s="44" t="s">
        <v>41</v>
      </c>
      <c r="G298" s="61">
        <v>1042203</v>
      </c>
      <c r="H298" s="45">
        <f t="shared" si="8"/>
        <v>9772</v>
      </c>
      <c r="I298" s="46"/>
      <c r="J298" s="47">
        <v>0</v>
      </c>
      <c r="K298" s="49">
        <v>357.61</v>
      </c>
      <c r="L298" s="49">
        <v>0</v>
      </c>
      <c r="M298" s="50">
        <v>0</v>
      </c>
      <c r="N298" s="48">
        <f t="shared" si="9"/>
        <v>10129.61</v>
      </c>
    </row>
    <row r="299" spans="1:14" ht="14.1" customHeight="1">
      <c r="A299" s="60" t="s">
        <v>545</v>
      </c>
      <c r="B299" s="60" t="s">
        <v>546</v>
      </c>
      <c r="C299" s="60" t="s">
        <v>405</v>
      </c>
      <c r="D299" s="60" t="s">
        <v>558</v>
      </c>
      <c r="E299" s="47">
        <v>1915777</v>
      </c>
      <c r="F299" s="44" t="s">
        <v>41</v>
      </c>
      <c r="G299" s="61">
        <v>1898358</v>
      </c>
      <c r="H299" s="45">
        <f t="shared" si="8"/>
        <v>17419</v>
      </c>
      <c r="I299" s="46"/>
      <c r="J299" s="47">
        <v>0</v>
      </c>
      <c r="K299" s="49">
        <v>789.16</v>
      </c>
      <c r="L299" s="49">
        <v>0</v>
      </c>
      <c r="M299" s="50">
        <v>0</v>
      </c>
      <c r="N299" s="48">
        <f t="shared" si="9"/>
        <v>18208.16</v>
      </c>
    </row>
    <row r="300" spans="1:14" ht="14.1" customHeight="1">
      <c r="A300" s="60" t="s">
        <v>545</v>
      </c>
      <c r="B300" s="60" t="s">
        <v>546</v>
      </c>
      <c r="C300" s="60" t="s">
        <v>215</v>
      </c>
      <c r="D300" s="60" t="s">
        <v>559</v>
      </c>
      <c r="E300" s="47">
        <v>2437348</v>
      </c>
      <c r="F300" s="44" t="s">
        <v>41</v>
      </c>
      <c r="G300" s="61">
        <v>2417048</v>
      </c>
      <c r="H300" s="45">
        <f t="shared" si="8"/>
        <v>20300</v>
      </c>
      <c r="I300" s="46"/>
      <c r="J300" s="47">
        <v>0</v>
      </c>
      <c r="K300" s="49">
        <v>1254.8699999999999</v>
      </c>
      <c r="L300" s="49">
        <v>0</v>
      </c>
      <c r="M300" s="50">
        <v>0</v>
      </c>
      <c r="N300" s="48">
        <f t="shared" si="9"/>
        <v>21554.87</v>
      </c>
    </row>
    <row r="301" spans="1:14" ht="14.1" customHeight="1">
      <c r="A301" s="60" t="s">
        <v>545</v>
      </c>
      <c r="B301" s="60" t="s">
        <v>546</v>
      </c>
      <c r="C301" s="60" t="s">
        <v>436</v>
      </c>
      <c r="D301" s="60" t="s">
        <v>560</v>
      </c>
      <c r="E301" s="47">
        <v>1456094</v>
      </c>
      <c r="F301" s="44" t="s">
        <v>41</v>
      </c>
      <c r="G301" s="61">
        <v>1440706</v>
      </c>
      <c r="H301" s="45">
        <f t="shared" si="8"/>
        <v>15388</v>
      </c>
      <c r="I301" s="46"/>
      <c r="J301" s="47">
        <v>0</v>
      </c>
      <c r="K301" s="49">
        <v>598.03</v>
      </c>
      <c r="L301" s="49">
        <v>0</v>
      </c>
      <c r="M301" s="50">
        <v>0</v>
      </c>
      <c r="N301" s="48">
        <f t="shared" si="9"/>
        <v>15986.03</v>
      </c>
    </row>
    <row r="302" spans="1:14" ht="14.1" customHeight="1">
      <c r="A302" s="60" t="s">
        <v>545</v>
      </c>
      <c r="B302" s="60" t="s">
        <v>546</v>
      </c>
      <c r="C302" s="60" t="s">
        <v>183</v>
      </c>
      <c r="D302" s="60" t="s">
        <v>561</v>
      </c>
      <c r="E302" s="47">
        <v>5649127</v>
      </c>
      <c r="F302" s="44" t="s">
        <v>41</v>
      </c>
      <c r="G302" s="61">
        <v>5581996</v>
      </c>
      <c r="H302" s="45">
        <f t="shared" si="8"/>
        <v>67131</v>
      </c>
      <c r="I302" s="46"/>
      <c r="J302" s="47">
        <v>0</v>
      </c>
      <c r="K302" s="49">
        <v>5173.33</v>
      </c>
      <c r="L302" s="49">
        <v>0</v>
      </c>
      <c r="M302" s="50">
        <v>0</v>
      </c>
      <c r="N302" s="48">
        <f t="shared" si="9"/>
        <v>72304.33</v>
      </c>
    </row>
    <row r="303" spans="1:14" ht="14.1" customHeight="1">
      <c r="A303" s="60" t="s">
        <v>562</v>
      </c>
      <c r="B303" s="60" t="s">
        <v>563</v>
      </c>
      <c r="C303" s="60" t="s">
        <v>412</v>
      </c>
      <c r="D303" s="60" t="s">
        <v>564</v>
      </c>
      <c r="E303" s="47">
        <v>558684</v>
      </c>
      <c r="F303" s="44" t="s">
        <v>41</v>
      </c>
      <c r="G303" s="61">
        <v>554444</v>
      </c>
      <c r="H303" s="45">
        <f t="shared" si="8"/>
        <v>4240</v>
      </c>
      <c r="I303" s="46"/>
      <c r="J303" s="47">
        <v>0</v>
      </c>
      <c r="K303" s="49">
        <v>39.840000000000003</v>
      </c>
      <c r="L303" s="49">
        <v>0</v>
      </c>
      <c r="M303" s="50">
        <v>0</v>
      </c>
      <c r="N303" s="48">
        <f t="shared" si="9"/>
        <v>4279.84</v>
      </c>
    </row>
    <row r="304" spans="1:14" ht="14.1" customHeight="1">
      <c r="A304" s="60" t="s">
        <v>562</v>
      </c>
      <c r="B304" s="60" t="s">
        <v>563</v>
      </c>
      <c r="C304" s="60" t="s">
        <v>225</v>
      </c>
      <c r="D304" s="60" t="s">
        <v>565</v>
      </c>
      <c r="E304" s="47">
        <v>589153</v>
      </c>
      <c r="F304" s="44" t="s">
        <v>41</v>
      </c>
      <c r="G304" s="61">
        <v>584107</v>
      </c>
      <c r="H304" s="45">
        <f t="shared" si="8"/>
        <v>5046</v>
      </c>
      <c r="I304" s="46"/>
      <c r="J304" s="47">
        <v>0</v>
      </c>
      <c r="K304" s="49">
        <v>38.68</v>
      </c>
      <c r="L304" s="49">
        <v>0</v>
      </c>
      <c r="M304" s="50">
        <v>0</v>
      </c>
      <c r="N304" s="48">
        <f t="shared" si="9"/>
        <v>5084.68</v>
      </c>
    </row>
    <row r="305" spans="1:14" ht="14.1" customHeight="1">
      <c r="A305" s="60" t="s">
        <v>562</v>
      </c>
      <c r="B305" s="60" t="s">
        <v>563</v>
      </c>
      <c r="C305" s="60" t="s">
        <v>62</v>
      </c>
      <c r="D305" s="60" t="s">
        <v>566</v>
      </c>
      <c r="E305" s="47">
        <v>4781103</v>
      </c>
      <c r="F305" s="44" t="s">
        <v>41</v>
      </c>
      <c r="G305" s="61">
        <v>4728698</v>
      </c>
      <c r="H305" s="45">
        <f t="shared" si="8"/>
        <v>52405</v>
      </c>
      <c r="I305" s="46"/>
      <c r="J305" s="47">
        <v>0</v>
      </c>
      <c r="K305" s="49">
        <v>2875.58</v>
      </c>
      <c r="L305" s="49">
        <v>0</v>
      </c>
      <c r="M305" s="50">
        <v>0</v>
      </c>
      <c r="N305" s="48">
        <f t="shared" si="9"/>
        <v>55280.58</v>
      </c>
    </row>
    <row r="306" spans="1:14" ht="14.1" customHeight="1">
      <c r="A306" s="60" t="s">
        <v>562</v>
      </c>
      <c r="B306" s="60" t="s">
        <v>563</v>
      </c>
      <c r="C306" s="60" t="s">
        <v>77</v>
      </c>
      <c r="D306" s="60" t="s">
        <v>567</v>
      </c>
      <c r="E306" s="47">
        <v>5360268</v>
      </c>
      <c r="F306" s="44" t="s">
        <v>41</v>
      </c>
      <c r="G306" s="61">
        <v>5298553</v>
      </c>
      <c r="H306" s="45">
        <f t="shared" si="8"/>
        <v>61715</v>
      </c>
      <c r="I306" s="46"/>
      <c r="J306" s="47">
        <v>0</v>
      </c>
      <c r="K306" s="49">
        <v>3548.49</v>
      </c>
      <c r="L306" s="49">
        <v>0</v>
      </c>
      <c r="M306" s="50">
        <v>0</v>
      </c>
      <c r="N306" s="48">
        <f t="shared" si="9"/>
        <v>65263.49</v>
      </c>
    </row>
    <row r="307" spans="1:14" ht="14.1" customHeight="1">
      <c r="A307" s="60" t="s">
        <v>562</v>
      </c>
      <c r="B307" s="60" t="s">
        <v>563</v>
      </c>
      <c r="C307" s="60" t="s">
        <v>159</v>
      </c>
      <c r="D307" s="60" t="s">
        <v>568</v>
      </c>
      <c r="E307" s="47">
        <v>995314</v>
      </c>
      <c r="F307" s="44" t="s">
        <v>41</v>
      </c>
      <c r="G307" s="61">
        <v>985000</v>
      </c>
      <c r="H307" s="45">
        <f t="shared" si="8"/>
        <v>10314</v>
      </c>
      <c r="I307" s="46"/>
      <c r="J307" s="47">
        <v>0</v>
      </c>
      <c r="K307" s="49">
        <v>672.04</v>
      </c>
      <c r="L307" s="49">
        <v>0</v>
      </c>
      <c r="M307" s="50">
        <v>0</v>
      </c>
      <c r="N307" s="48">
        <f t="shared" si="9"/>
        <v>10986.04</v>
      </c>
    </row>
    <row r="308" spans="1:14" ht="14.1" customHeight="1">
      <c r="A308" s="60" t="s">
        <v>562</v>
      </c>
      <c r="B308" s="60" t="s">
        <v>563</v>
      </c>
      <c r="C308" s="60" t="s">
        <v>137</v>
      </c>
      <c r="D308" s="60" t="s">
        <v>569</v>
      </c>
      <c r="E308" s="47">
        <v>341854</v>
      </c>
      <c r="F308" s="44" t="s">
        <v>41</v>
      </c>
      <c r="G308" s="61">
        <v>337345</v>
      </c>
      <c r="H308" s="45">
        <f t="shared" si="8"/>
        <v>4509</v>
      </c>
      <c r="I308" s="46"/>
      <c r="J308" s="47">
        <v>0</v>
      </c>
      <c r="K308" s="49">
        <v>286.51</v>
      </c>
      <c r="L308" s="49">
        <v>0</v>
      </c>
      <c r="M308" s="50">
        <v>0</v>
      </c>
      <c r="N308" s="48">
        <f t="shared" si="9"/>
        <v>4795.51</v>
      </c>
    </row>
    <row r="309" spans="1:14" ht="14.1" customHeight="1">
      <c r="A309" s="60" t="s">
        <v>570</v>
      </c>
      <c r="B309" s="60" t="s">
        <v>571</v>
      </c>
      <c r="C309" s="60" t="s">
        <v>62</v>
      </c>
      <c r="D309" s="60" t="s">
        <v>572</v>
      </c>
      <c r="E309" s="47">
        <v>6370489</v>
      </c>
      <c r="F309" s="44" t="s">
        <v>41</v>
      </c>
      <c r="G309" s="61">
        <v>6306589</v>
      </c>
      <c r="H309" s="45">
        <f t="shared" si="8"/>
        <v>63900</v>
      </c>
      <c r="I309" s="46"/>
      <c r="J309" s="47">
        <v>0</v>
      </c>
      <c r="K309" s="49">
        <v>3616.53</v>
      </c>
      <c r="L309" s="49">
        <v>0</v>
      </c>
      <c r="M309" s="50">
        <v>0</v>
      </c>
      <c r="N309" s="48">
        <f t="shared" si="9"/>
        <v>67516.53</v>
      </c>
    </row>
    <row r="310" spans="1:14" ht="14.1" customHeight="1">
      <c r="A310" s="60" t="s">
        <v>570</v>
      </c>
      <c r="B310" s="60" t="s">
        <v>571</v>
      </c>
      <c r="C310" s="60" t="s">
        <v>220</v>
      </c>
      <c r="D310" s="60" t="s">
        <v>573</v>
      </c>
      <c r="E310" s="47">
        <v>2296225</v>
      </c>
      <c r="F310" s="44" t="s">
        <v>41</v>
      </c>
      <c r="G310" s="61">
        <v>2256745</v>
      </c>
      <c r="H310" s="45">
        <f t="shared" si="8"/>
        <v>39480</v>
      </c>
      <c r="I310" s="46"/>
      <c r="J310" s="47">
        <v>0</v>
      </c>
      <c r="K310" s="49">
        <v>2617.85</v>
      </c>
      <c r="L310" s="49">
        <v>0</v>
      </c>
      <c r="M310" s="50">
        <v>0</v>
      </c>
      <c r="N310" s="48">
        <f t="shared" si="9"/>
        <v>42097.85</v>
      </c>
    </row>
    <row r="311" spans="1:14" ht="14.1" customHeight="1">
      <c r="A311" s="60" t="s">
        <v>574</v>
      </c>
      <c r="B311" s="60" t="s">
        <v>575</v>
      </c>
      <c r="C311" s="60" t="s">
        <v>548</v>
      </c>
      <c r="D311" s="60" t="s">
        <v>576</v>
      </c>
      <c r="E311" s="47">
        <v>473070</v>
      </c>
      <c r="F311" s="44" t="s">
        <v>41</v>
      </c>
      <c r="G311" s="61">
        <v>468152</v>
      </c>
      <c r="H311" s="45">
        <f t="shared" si="8"/>
        <v>4918</v>
      </c>
      <c r="I311" s="46"/>
      <c r="J311" s="47">
        <v>0</v>
      </c>
      <c r="K311" s="49">
        <v>34.53</v>
      </c>
      <c r="L311" s="49">
        <v>0</v>
      </c>
      <c r="M311" s="50">
        <v>0</v>
      </c>
      <c r="N311" s="48">
        <f t="shared" si="9"/>
        <v>4952.53</v>
      </c>
    </row>
    <row r="312" spans="1:14" ht="14.1" customHeight="1">
      <c r="A312" s="60" t="s">
        <v>574</v>
      </c>
      <c r="B312" s="60" t="s">
        <v>575</v>
      </c>
      <c r="C312" s="60" t="s">
        <v>93</v>
      </c>
      <c r="D312" s="60" t="s">
        <v>577</v>
      </c>
      <c r="E312" s="47">
        <v>3176876</v>
      </c>
      <c r="F312" s="44" t="s">
        <v>41</v>
      </c>
      <c r="G312" s="61">
        <v>3143208</v>
      </c>
      <c r="H312" s="45">
        <f t="shared" si="8"/>
        <v>33668</v>
      </c>
      <c r="I312" s="46"/>
      <c r="J312" s="47">
        <v>0</v>
      </c>
      <c r="K312" s="49">
        <v>1964.64</v>
      </c>
      <c r="L312" s="49">
        <v>0</v>
      </c>
      <c r="M312" s="50">
        <v>0</v>
      </c>
      <c r="N312" s="48">
        <f t="shared" si="9"/>
        <v>35632.639999999999</v>
      </c>
    </row>
    <row r="313" spans="1:14" ht="14.1" customHeight="1">
      <c r="A313" s="60" t="s">
        <v>574</v>
      </c>
      <c r="B313" s="60" t="s">
        <v>575</v>
      </c>
      <c r="C313" s="60" t="s">
        <v>115</v>
      </c>
      <c r="D313" s="60" t="s">
        <v>578</v>
      </c>
      <c r="E313" s="47">
        <v>4806372</v>
      </c>
      <c r="F313" s="44" t="s">
        <v>41</v>
      </c>
      <c r="G313" s="61">
        <v>4734736</v>
      </c>
      <c r="H313" s="45">
        <f t="shared" si="8"/>
        <v>71636</v>
      </c>
      <c r="I313" s="46"/>
      <c r="J313" s="47">
        <v>0</v>
      </c>
      <c r="K313" s="49">
        <v>5013.8999999999996</v>
      </c>
      <c r="L313" s="49">
        <v>0</v>
      </c>
      <c r="M313" s="50">
        <v>0</v>
      </c>
      <c r="N313" s="48">
        <f t="shared" si="9"/>
        <v>76649.899999999994</v>
      </c>
    </row>
    <row r="314" spans="1:14" ht="14.1" customHeight="1">
      <c r="A314" s="60" t="s">
        <v>574</v>
      </c>
      <c r="B314" s="60" t="s">
        <v>575</v>
      </c>
      <c r="C314" s="60" t="s">
        <v>95</v>
      </c>
      <c r="D314" s="60" t="s">
        <v>579</v>
      </c>
      <c r="E314" s="47">
        <v>1377502</v>
      </c>
      <c r="F314" s="44" t="s">
        <v>41</v>
      </c>
      <c r="G314" s="61">
        <v>1363987</v>
      </c>
      <c r="H314" s="45">
        <f t="shared" si="8"/>
        <v>13515</v>
      </c>
      <c r="I314" s="46"/>
      <c r="J314" s="47">
        <v>0</v>
      </c>
      <c r="K314" s="49">
        <v>728.45</v>
      </c>
      <c r="L314" s="49">
        <v>0</v>
      </c>
      <c r="M314" s="50">
        <v>0</v>
      </c>
      <c r="N314" s="48">
        <f t="shared" si="9"/>
        <v>14243.45</v>
      </c>
    </row>
    <row r="315" spans="1:14" ht="14.1" customHeight="1">
      <c r="A315" s="60" t="s">
        <v>574</v>
      </c>
      <c r="B315" s="60" t="s">
        <v>575</v>
      </c>
      <c r="C315" s="60" t="s">
        <v>250</v>
      </c>
      <c r="D315" s="60" t="s">
        <v>580</v>
      </c>
      <c r="E315" s="47">
        <v>3658812</v>
      </c>
      <c r="F315" s="44" t="s">
        <v>41</v>
      </c>
      <c r="G315" s="61">
        <v>3626628</v>
      </c>
      <c r="H315" s="45">
        <f t="shared" si="8"/>
        <v>32184</v>
      </c>
      <c r="I315" s="46"/>
      <c r="J315" s="47">
        <v>0</v>
      </c>
      <c r="K315" s="49">
        <v>1960.86</v>
      </c>
      <c r="L315" s="49">
        <v>0</v>
      </c>
      <c r="M315" s="50">
        <v>0</v>
      </c>
      <c r="N315" s="48">
        <f t="shared" si="9"/>
        <v>34144.86</v>
      </c>
    </row>
    <row r="316" spans="1:14" ht="14.1" customHeight="1">
      <c r="A316" s="60" t="s">
        <v>574</v>
      </c>
      <c r="B316" s="60" t="s">
        <v>575</v>
      </c>
      <c r="C316" s="60" t="s">
        <v>131</v>
      </c>
      <c r="D316" s="60" t="s">
        <v>581</v>
      </c>
      <c r="E316" s="47">
        <v>20167694</v>
      </c>
      <c r="F316" s="44" t="s">
        <v>41</v>
      </c>
      <c r="G316" s="61">
        <v>19932278</v>
      </c>
      <c r="H316" s="45">
        <f t="shared" si="8"/>
        <v>235416</v>
      </c>
      <c r="I316" s="46"/>
      <c r="J316" s="47">
        <v>0</v>
      </c>
      <c r="K316" s="49">
        <v>13524.45</v>
      </c>
      <c r="L316" s="49">
        <v>0</v>
      </c>
      <c r="M316" s="50">
        <v>0</v>
      </c>
      <c r="N316" s="48">
        <f t="shared" si="9"/>
        <v>248940.45</v>
      </c>
    </row>
    <row r="317" spans="1:14" ht="14.1" customHeight="1">
      <c r="A317" s="60" t="s">
        <v>574</v>
      </c>
      <c r="B317" s="60" t="s">
        <v>575</v>
      </c>
      <c r="C317" s="60" t="s">
        <v>228</v>
      </c>
      <c r="D317" s="60" t="s">
        <v>582</v>
      </c>
      <c r="E317" s="47">
        <v>7957211</v>
      </c>
      <c r="F317" s="44" t="s">
        <v>41</v>
      </c>
      <c r="G317" s="61">
        <v>7881154</v>
      </c>
      <c r="H317" s="45">
        <f t="shared" si="8"/>
        <v>76057</v>
      </c>
      <c r="I317" s="46"/>
      <c r="J317" s="47">
        <v>0</v>
      </c>
      <c r="K317" s="49">
        <v>4858.83</v>
      </c>
      <c r="L317" s="49">
        <v>0</v>
      </c>
      <c r="M317" s="50">
        <v>0</v>
      </c>
      <c r="N317" s="48">
        <f t="shared" si="9"/>
        <v>80915.83</v>
      </c>
    </row>
    <row r="318" spans="1:14" ht="14.1" customHeight="1">
      <c r="A318" s="60" t="s">
        <v>574</v>
      </c>
      <c r="B318" s="60" t="s">
        <v>575</v>
      </c>
      <c r="C318" s="60" t="s">
        <v>64</v>
      </c>
      <c r="D318" s="60" t="s">
        <v>583</v>
      </c>
      <c r="E318" s="47">
        <v>619269</v>
      </c>
      <c r="F318" s="44" t="s">
        <v>41</v>
      </c>
      <c r="G318" s="61">
        <v>612550</v>
      </c>
      <c r="H318" s="45">
        <f t="shared" si="8"/>
        <v>6719</v>
      </c>
      <c r="I318" s="46"/>
      <c r="J318" s="47">
        <v>0</v>
      </c>
      <c r="K318" s="49">
        <v>403.92</v>
      </c>
      <c r="L318" s="49">
        <v>0</v>
      </c>
      <c r="M318" s="50">
        <v>0</v>
      </c>
      <c r="N318" s="48">
        <f t="shared" si="9"/>
        <v>7122.92</v>
      </c>
    </row>
    <row r="319" spans="1:14" ht="14.1" customHeight="1">
      <c r="A319" s="60" t="s">
        <v>574</v>
      </c>
      <c r="B319" s="60" t="s">
        <v>575</v>
      </c>
      <c r="C319" s="60" t="s">
        <v>183</v>
      </c>
      <c r="D319" s="60" t="s">
        <v>584</v>
      </c>
      <c r="E319" s="47">
        <v>3616244</v>
      </c>
      <c r="F319" s="44" t="s">
        <v>41</v>
      </c>
      <c r="G319" s="61">
        <v>3583417</v>
      </c>
      <c r="H319" s="45">
        <f t="shared" si="8"/>
        <v>32827</v>
      </c>
      <c r="I319" s="46"/>
      <c r="J319" s="47">
        <v>0</v>
      </c>
      <c r="K319" s="49">
        <v>1880.97</v>
      </c>
      <c r="L319" s="49">
        <v>0</v>
      </c>
      <c r="M319" s="50">
        <v>0</v>
      </c>
      <c r="N319" s="48">
        <f t="shared" si="9"/>
        <v>34707.97</v>
      </c>
    </row>
    <row r="320" spans="1:14" ht="14.1" customHeight="1">
      <c r="A320" s="60" t="s">
        <v>574</v>
      </c>
      <c r="B320" s="60" t="s">
        <v>575</v>
      </c>
      <c r="C320" s="60" t="s">
        <v>585</v>
      </c>
      <c r="D320" s="60" t="s">
        <v>586</v>
      </c>
      <c r="E320" s="47">
        <v>2190536</v>
      </c>
      <c r="F320" s="44" t="s">
        <v>41</v>
      </c>
      <c r="G320" s="61">
        <v>2170532</v>
      </c>
      <c r="H320" s="45">
        <f t="shared" si="8"/>
        <v>20004</v>
      </c>
      <c r="I320" s="46"/>
      <c r="J320" s="47">
        <v>0</v>
      </c>
      <c r="K320" s="49">
        <v>1181.45</v>
      </c>
      <c r="L320" s="49">
        <v>0</v>
      </c>
      <c r="M320" s="50">
        <v>0</v>
      </c>
      <c r="N320" s="48">
        <f t="shared" si="9"/>
        <v>21185.45</v>
      </c>
    </row>
    <row r="321" spans="1:14" ht="14.1" customHeight="1">
      <c r="A321" s="60" t="s">
        <v>587</v>
      </c>
      <c r="B321" s="60" t="s">
        <v>588</v>
      </c>
      <c r="C321" s="60" t="s">
        <v>62</v>
      </c>
      <c r="D321" s="60" t="s">
        <v>589</v>
      </c>
      <c r="E321" s="47">
        <v>2283221</v>
      </c>
      <c r="F321" s="44" t="s">
        <v>41</v>
      </c>
      <c r="G321" s="61">
        <v>2242175</v>
      </c>
      <c r="H321" s="45">
        <f t="shared" si="8"/>
        <v>41046</v>
      </c>
      <c r="I321" s="46"/>
      <c r="J321" s="47">
        <v>0</v>
      </c>
      <c r="K321" s="49">
        <v>2673.03</v>
      </c>
      <c r="L321" s="49">
        <v>0</v>
      </c>
      <c r="M321" s="50">
        <v>0</v>
      </c>
      <c r="N321" s="48">
        <f t="shared" si="9"/>
        <v>43719.03</v>
      </c>
    </row>
    <row r="322" spans="1:14" ht="14.1" customHeight="1">
      <c r="A322" s="60" t="s">
        <v>587</v>
      </c>
      <c r="B322" s="60" t="s">
        <v>588</v>
      </c>
      <c r="C322" s="60" t="s">
        <v>93</v>
      </c>
      <c r="D322" s="60" t="s">
        <v>590</v>
      </c>
      <c r="E322" s="47">
        <v>232</v>
      </c>
      <c r="F322" s="44">
        <v>1</v>
      </c>
      <c r="G322" s="61">
        <v>232</v>
      </c>
      <c r="H322" s="45">
        <f t="shared" si="8"/>
        <v>0</v>
      </c>
      <c r="I322" s="46"/>
      <c r="J322" s="47">
        <v>0</v>
      </c>
      <c r="K322" s="49">
        <v>237.44</v>
      </c>
      <c r="L322" s="49">
        <v>0</v>
      </c>
      <c r="M322" s="50">
        <v>0</v>
      </c>
      <c r="N322" s="48">
        <f t="shared" si="9"/>
        <v>237.44</v>
      </c>
    </row>
    <row r="323" spans="1:14" ht="14.1" customHeight="1">
      <c r="A323" s="60" t="s">
        <v>587</v>
      </c>
      <c r="B323" s="60" t="s">
        <v>588</v>
      </c>
      <c r="C323" s="60" t="s">
        <v>52</v>
      </c>
      <c r="D323" s="60" t="s">
        <v>591</v>
      </c>
      <c r="E323" s="47">
        <v>40666</v>
      </c>
      <c r="F323" s="44">
        <v>1</v>
      </c>
      <c r="G323" s="61">
        <v>40666</v>
      </c>
      <c r="H323" s="45">
        <f t="shared" si="8"/>
        <v>0</v>
      </c>
      <c r="I323" s="46"/>
      <c r="J323" s="47">
        <v>0</v>
      </c>
      <c r="K323" s="49">
        <v>954.55</v>
      </c>
      <c r="L323" s="49">
        <v>0</v>
      </c>
      <c r="M323" s="50">
        <v>0</v>
      </c>
      <c r="N323" s="48">
        <f t="shared" si="9"/>
        <v>954.55</v>
      </c>
    </row>
    <row r="324" spans="1:14" ht="14.1" customHeight="1">
      <c r="A324" s="60" t="s">
        <v>587</v>
      </c>
      <c r="B324" s="60" t="s">
        <v>588</v>
      </c>
      <c r="C324" s="60" t="s">
        <v>95</v>
      </c>
      <c r="D324" s="60" t="s">
        <v>592</v>
      </c>
      <c r="E324" s="47">
        <v>1358923</v>
      </c>
      <c r="F324" s="44" t="s">
        <v>41</v>
      </c>
      <c r="G324" s="61">
        <v>1334510</v>
      </c>
      <c r="H324" s="45">
        <f t="shared" si="8"/>
        <v>24413</v>
      </c>
      <c r="I324" s="46"/>
      <c r="J324" s="47">
        <v>0</v>
      </c>
      <c r="K324" s="49">
        <v>1602.6</v>
      </c>
      <c r="L324" s="49">
        <v>0</v>
      </c>
      <c r="M324" s="50">
        <v>0</v>
      </c>
      <c r="N324" s="48">
        <f t="shared" si="9"/>
        <v>26015.599999999999</v>
      </c>
    </row>
    <row r="325" spans="1:14" ht="14.1" customHeight="1">
      <c r="A325" s="60" t="s">
        <v>593</v>
      </c>
      <c r="B325" s="60" t="s">
        <v>594</v>
      </c>
      <c r="C325" s="60" t="s">
        <v>115</v>
      </c>
      <c r="D325" s="60" t="s">
        <v>595</v>
      </c>
      <c r="E325" s="47">
        <v>2950736</v>
      </c>
      <c r="F325" s="44" t="s">
        <v>41</v>
      </c>
      <c r="G325" s="61">
        <v>2921046</v>
      </c>
      <c r="H325" s="45">
        <f t="shared" si="8"/>
        <v>29690</v>
      </c>
      <c r="I325" s="46"/>
      <c r="J325" s="47">
        <v>0</v>
      </c>
      <c r="K325" s="49">
        <v>1703.43</v>
      </c>
      <c r="L325" s="49">
        <v>0</v>
      </c>
      <c r="M325" s="50">
        <v>0</v>
      </c>
      <c r="N325" s="48">
        <f t="shared" si="9"/>
        <v>31393.43</v>
      </c>
    </row>
    <row r="326" spans="1:14" ht="14.1" customHeight="1">
      <c r="A326" s="60" t="s">
        <v>593</v>
      </c>
      <c r="B326" s="60" t="s">
        <v>594</v>
      </c>
      <c r="C326" s="60" t="s">
        <v>120</v>
      </c>
      <c r="D326" s="60" t="s">
        <v>596</v>
      </c>
      <c r="E326" s="47">
        <v>3188803</v>
      </c>
      <c r="F326" s="44" t="s">
        <v>41</v>
      </c>
      <c r="G326" s="61">
        <v>3154729</v>
      </c>
      <c r="H326" s="45">
        <f t="shared" si="8"/>
        <v>34074</v>
      </c>
      <c r="I326" s="46"/>
      <c r="J326" s="47">
        <v>0</v>
      </c>
      <c r="K326" s="49">
        <v>1904.96</v>
      </c>
      <c r="L326" s="49">
        <v>0</v>
      </c>
      <c r="M326" s="50">
        <v>0</v>
      </c>
      <c r="N326" s="48">
        <f t="shared" si="9"/>
        <v>35978.959999999999</v>
      </c>
    </row>
    <row r="327" spans="1:14" ht="14.1" customHeight="1">
      <c r="A327" s="60" t="s">
        <v>593</v>
      </c>
      <c r="B327" s="60" t="s">
        <v>594</v>
      </c>
      <c r="C327" s="60" t="s">
        <v>99</v>
      </c>
      <c r="D327" s="60" t="s">
        <v>597</v>
      </c>
      <c r="E327" s="47">
        <v>850058</v>
      </c>
      <c r="F327" s="44" t="s">
        <v>41</v>
      </c>
      <c r="G327" s="61">
        <v>840884</v>
      </c>
      <c r="H327" s="45">
        <f t="shared" ref="H327:H390" si="10">SUM(E327-G327)</f>
        <v>9174</v>
      </c>
      <c r="I327" s="46"/>
      <c r="J327" s="47">
        <v>0</v>
      </c>
      <c r="K327" s="49">
        <v>690.43</v>
      </c>
      <c r="L327" s="49">
        <v>0</v>
      </c>
      <c r="M327" s="50">
        <v>0</v>
      </c>
      <c r="N327" s="48">
        <f t="shared" si="9"/>
        <v>9864.43</v>
      </c>
    </row>
    <row r="328" spans="1:14" ht="14.1" customHeight="1">
      <c r="A328" s="60" t="s">
        <v>598</v>
      </c>
      <c r="B328" s="60" t="s">
        <v>599</v>
      </c>
      <c r="C328" s="60" t="s">
        <v>48</v>
      </c>
      <c r="D328" s="60" t="s">
        <v>600</v>
      </c>
      <c r="E328" s="47">
        <v>668287</v>
      </c>
      <c r="F328" s="44" t="s">
        <v>41</v>
      </c>
      <c r="G328" s="61">
        <v>661781</v>
      </c>
      <c r="H328" s="45">
        <f t="shared" si="10"/>
        <v>6506</v>
      </c>
      <c r="I328" s="46"/>
      <c r="J328" s="47">
        <v>0</v>
      </c>
      <c r="K328" s="49">
        <v>62.96</v>
      </c>
      <c r="L328" s="49">
        <v>0</v>
      </c>
      <c r="M328" s="50">
        <v>0</v>
      </c>
      <c r="N328" s="48">
        <f t="shared" ref="N328:N391" si="11">SUM(H328:M328)</f>
        <v>6568.96</v>
      </c>
    </row>
    <row r="329" spans="1:14" ht="14.1" customHeight="1">
      <c r="A329" s="60" t="s">
        <v>598</v>
      </c>
      <c r="B329" s="60" t="s">
        <v>599</v>
      </c>
      <c r="C329" s="60" t="s">
        <v>93</v>
      </c>
      <c r="D329" s="60" t="s">
        <v>601</v>
      </c>
      <c r="E329" s="47">
        <v>1133199</v>
      </c>
      <c r="F329" s="44" t="s">
        <v>41</v>
      </c>
      <c r="G329" s="61">
        <v>1121871</v>
      </c>
      <c r="H329" s="45">
        <f t="shared" si="10"/>
        <v>11328</v>
      </c>
      <c r="I329" s="46"/>
      <c r="J329" s="47">
        <v>0</v>
      </c>
      <c r="K329" s="49">
        <v>646.88</v>
      </c>
      <c r="L329" s="49">
        <v>0</v>
      </c>
      <c r="M329" s="50">
        <v>0</v>
      </c>
      <c r="N329" s="48">
        <f t="shared" si="11"/>
        <v>11974.88</v>
      </c>
    </row>
    <row r="330" spans="1:14" ht="14.1" customHeight="1">
      <c r="A330" s="60" t="s">
        <v>598</v>
      </c>
      <c r="B330" s="60" t="s">
        <v>599</v>
      </c>
      <c r="C330" s="60" t="s">
        <v>405</v>
      </c>
      <c r="D330" s="60" t="s">
        <v>602</v>
      </c>
      <c r="E330" s="47">
        <v>631273</v>
      </c>
      <c r="F330" s="44" t="s">
        <v>41</v>
      </c>
      <c r="G330" s="61">
        <v>619901</v>
      </c>
      <c r="H330" s="45">
        <f t="shared" si="10"/>
        <v>11372</v>
      </c>
      <c r="I330" s="46"/>
      <c r="J330" s="47">
        <v>0</v>
      </c>
      <c r="K330" s="49">
        <v>666.15</v>
      </c>
      <c r="L330" s="49">
        <v>0</v>
      </c>
      <c r="M330" s="50">
        <v>0</v>
      </c>
      <c r="N330" s="48">
        <f t="shared" si="11"/>
        <v>12038.15</v>
      </c>
    </row>
    <row r="331" spans="1:14" ht="14.1" customHeight="1">
      <c r="A331" s="60" t="s">
        <v>598</v>
      </c>
      <c r="B331" s="60" t="s">
        <v>599</v>
      </c>
      <c r="C331" s="60" t="s">
        <v>79</v>
      </c>
      <c r="D331" s="60" t="s">
        <v>603</v>
      </c>
      <c r="E331" s="47">
        <v>3485872</v>
      </c>
      <c r="F331" s="44" t="s">
        <v>41</v>
      </c>
      <c r="G331" s="61">
        <v>3450657</v>
      </c>
      <c r="H331" s="45">
        <f t="shared" si="10"/>
        <v>35215</v>
      </c>
      <c r="I331" s="46"/>
      <c r="J331" s="47">
        <v>0</v>
      </c>
      <c r="K331" s="49">
        <v>1819.1</v>
      </c>
      <c r="L331" s="49">
        <v>0</v>
      </c>
      <c r="M331" s="50">
        <v>0</v>
      </c>
      <c r="N331" s="48">
        <f t="shared" si="11"/>
        <v>37034.1</v>
      </c>
    </row>
    <row r="332" spans="1:14" ht="14.1" customHeight="1">
      <c r="A332" s="60" t="s">
        <v>598</v>
      </c>
      <c r="B332" s="60" t="s">
        <v>599</v>
      </c>
      <c r="C332" s="60" t="s">
        <v>97</v>
      </c>
      <c r="D332" s="60" t="s">
        <v>604</v>
      </c>
      <c r="E332" s="47">
        <v>1919843</v>
      </c>
      <c r="F332" s="44" t="s">
        <v>41</v>
      </c>
      <c r="G332" s="61">
        <v>1899522</v>
      </c>
      <c r="H332" s="45">
        <f t="shared" si="10"/>
        <v>20321</v>
      </c>
      <c r="I332" s="46"/>
      <c r="J332" s="47">
        <v>0</v>
      </c>
      <c r="K332" s="49">
        <v>1068.4000000000001</v>
      </c>
      <c r="L332" s="49">
        <v>0</v>
      </c>
      <c r="M332" s="50">
        <v>0</v>
      </c>
      <c r="N332" s="48">
        <f t="shared" si="11"/>
        <v>21389.4</v>
      </c>
    </row>
    <row r="333" spans="1:14" ht="14.1" customHeight="1">
      <c r="A333" s="60" t="s">
        <v>598</v>
      </c>
      <c r="B333" s="60" t="s">
        <v>599</v>
      </c>
      <c r="C333" s="60" t="s">
        <v>369</v>
      </c>
      <c r="D333" s="60" t="s">
        <v>605</v>
      </c>
      <c r="E333" s="47">
        <v>775745</v>
      </c>
      <c r="F333" s="44" t="s">
        <v>41</v>
      </c>
      <c r="G333" s="61">
        <v>766840</v>
      </c>
      <c r="H333" s="45">
        <f t="shared" si="10"/>
        <v>8905</v>
      </c>
      <c r="I333" s="46"/>
      <c r="J333" s="47">
        <v>0</v>
      </c>
      <c r="K333" s="49">
        <v>503.3</v>
      </c>
      <c r="L333" s="49">
        <v>0</v>
      </c>
      <c r="M333" s="50">
        <v>0</v>
      </c>
      <c r="N333" s="48">
        <f t="shared" si="11"/>
        <v>9408.2999999999993</v>
      </c>
    </row>
    <row r="334" spans="1:14" ht="14.1" customHeight="1">
      <c r="A334" s="60" t="s">
        <v>606</v>
      </c>
      <c r="B334" s="60" t="s">
        <v>607</v>
      </c>
      <c r="C334" s="60" t="s">
        <v>48</v>
      </c>
      <c r="D334" s="60" t="s">
        <v>608</v>
      </c>
      <c r="E334" s="47">
        <v>20275</v>
      </c>
      <c r="F334" s="44">
        <v>1</v>
      </c>
      <c r="G334" s="61">
        <v>20275</v>
      </c>
      <c r="H334" s="45">
        <f t="shared" si="10"/>
        <v>0</v>
      </c>
      <c r="I334" s="46"/>
      <c r="J334" s="47">
        <v>0</v>
      </c>
      <c r="K334" s="49">
        <v>466.73</v>
      </c>
      <c r="L334" s="49">
        <v>0</v>
      </c>
      <c r="M334" s="50">
        <v>0</v>
      </c>
      <c r="N334" s="48">
        <f t="shared" si="11"/>
        <v>466.73</v>
      </c>
    </row>
    <row r="335" spans="1:14" ht="14.1" customHeight="1">
      <c r="A335" s="60" t="s">
        <v>606</v>
      </c>
      <c r="B335" s="60" t="s">
        <v>607</v>
      </c>
      <c r="C335" s="60" t="s">
        <v>609</v>
      </c>
      <c r="D335" s="60" t="s">
        <v>610</v>
      </c>
      <c r="E335" s="47">
        <v>1424257</v>
      </c>
      <c r="F335" s="44" t="s">
        <v>41</v>
      </c>
      <c r="G335" s="61">
        <v>1409717</v>
      </c>
      <c r="H335" s="45">
        <f t="shared" si="10"/>
        <v>14540</v>
      </c>
      <c r="I335" s="46"/>
      <c r="J335" s="47">
        <v>0</v>
      </c>
      <c r="K335" s="49">
        <v>192.73</v>
      </c>
      <c r="L335" s="49">
        <v>0</v>
      </c>
      <c r="M335" s="50">
        <v>0</v>
      </c>
      <c r="N335" s="48">
        <f t="shared" si="11"/>
        <v>14732.73</v>
      </c>
    </row>
    <row r="336" spans="1:14" ht="14.1" customHeight="1">
      <c r="A336" s="60" t="s">
        <v>606</v>
      </c>
      <c r="B336" s="60" t="s">
        <v>607</v>
      </c>
      <c r="C336" s="60" t="s">
        <v>611</v>
      </c>
      <c r="D336" s="60" t="s">
        <v>612</v>
      </c>
      <c r="E336" s="47">
        <v>1743218</v>
      </c>
      <c r="F336" s="44" t="s">
        <v>41</v>
      </c>
      <c r="G336" s="61">
        <v>1730971</v>
      </c>
      <c r="H336" s="45">
        <f t="shared" si="10"/>
        <v>12247</v>
      </c>
      <c r="I336" s="46"/>
      <c r="J336" s="47">
        <v>0</v>
      </c>
      <c r="K336" s="49">
        <v>720.68</v>
      </c>
      <c r="L336" s="49">
        <v>0</v>
      </c>
      <c r="M336" s="50">
        <v>0</v>
      </c>
      <c r="N336" s="48">
        <f t="shared" si="11"/>
        <v>12967.68</v>
      </c>
    </row>
    <row r="337" spans="1:19" ht="14.1" customHeight="1">
      <c r="A337" s="60" t="s">
        <v>606</v>
      </c>
      <c r="B337" s="60" t="s">
        <v>607</v>
      </c>
      <c r="C337" s="60" t="s">
        <v>613</v>
      </c>
      <c r="D337" s="60" t="s">
        <v>614</v>
      </c>
      <c r="E337" s="47">
        <v>1927681</v>
      </c>
      <c r="F337" s="44" t="s">
        <v>41</v>
      </c>
      <c r="G337" s="61">
        <v>1914138</v>
      </c>
      <c r="H337" s="45">
        <f t="shared" si="10"/>
        <v>13543</v>
      </c>
      <c r="I337" s="46"/>
      <c r="J337" s="47">
        <v>0</v>
      </c>
      <c r="K337" s="49">
        <v>0</v>
      </c>
      <c r="L337" s="49">
        <v>0</v>
      </c>
      <c r="M337" s="50">
        <v>0</v>
      </c>
      <c r="N337" s="48">
        <f t="shared" si="11"/>
        <v>13543</v>
      </c>
    </row>
    <row r="338" spans="1:19" s="51" customFormat="1" ht="14.1" customHeight="1">
      <c r="A338" s="60" t="s">
        <v>606</v>
      </c>
      <c r="B338" s="60" t="s">
        <v>607</v>
      </c>
      <c r="C338" s="60" t="s">
        <v>615</v>
      </c>
      <c r="D338" s="60" t="s">
        <v>616</v>
      </c>
      <c r="E338" s="47">
        <v>2594580</v>
      </c>
      <c r="F338" s="44" t="s">
        <v>41</v>
      </c>
      <c r="G338" s="61">
        <v>2576490</v>
      </c>
      <c r="H338" s="45">
        <f t="shared" si="10"/>
        <v>18090</v>
      </c>
      <c r="I338" s="46"/>
      <c r="J338" s="47">
        <v>0</v>
      </c>
      <c r="K338" s="49">
        <v>3145.51</v>
      </c>
      <c r="L338" s="49">
        <v>0</v>
      </c>
      <c r="M338" s="50">
        <v>0</v>
      </c>
      <c r="N338" s="48">
        <f t="shared" si="11"/>
        <v>21235.510000000002</v>
      </c>
      <c r="R338" s="3"/>
      <c r="S338" s="3"/>
    </row>
    <row r="339" spans="1:19" ht="14.1" customHeight="1">
      <c r="A339" s="60" t="s">
        <v>606</v>
      </c>
      <c r="B339" s="60" t="s">
        <v>607</v>
      </c>
      <c r="C339" s="60" t="s">
        <v>617</v>
      </c>
      <c r="D339" s="60" t="s">
        <v>618</v>
      </c>
      <c r="E339" s="47">
        <v>2060866</v>
      </c>
      <c r="F339" s="44" t="s">
        <v>41</v>
      </c>
      <c r="G339" s="61">
        <v>2046487</v>
      </c>
      <c r="H339" s="45">
        <f t="shared" si="10"/>
        <v>14379</v>
      </c>
      <c r="I339" s="46"/>
      <c r="J339" s="47">
        <v>0</v>
      </c>
      <c r="K339" s="49">
        <v>2612.4</v>
      </c>
      <c r="L339" s="49">
        <v>0</v>
      </c>
      <c r="M339" s="50">
        <v>0</v>
      </c>
      <c r="N339" s="48">
        <f t="shared" si="11"/>
        <v>16991.400000000001</v>
      </c>
    </row>
    <row r="340" spans="1:19" ht="14.1" customHeight="1">
      <c r="A340" s="60" t="s">
        <v>606</v>
      </c>
      <c r="B340" s="60" t="s">
        <v>607</v>
      </c>
      <c r="C340" s="60" t="s">
        <v>619</v>
      </c>
      <c r="D340" s="60" t="s">
        <v>620</v>
      </c>
      <c r="E340" s="47">
        <v>2213880</v>
      </c>
      <c r="F340" s="44" t="s">
        <v>41</v>
      </c>
      <c r="G340" s="61">
        <v>2198410</v>
      </c>
      <c r="H340" s="45">
        <f t="shared" si="10"/>
        <v>15470</v>
      </c>
      <c r="I340" s="46"/>
      <c r="J340" s="47">
        <v>0</v>
      </c>
      <c r="K340" s="49">
        <v>335.22</v>
      </c>
      <c r="L340" s="49">
        <v>0</v>
      </c>
      <c r="M340" s="50">
        <v>0</v>
      </c>
      <c r="N340" s="48">
        <f t="shared" si="11"/>
        <v>15805.22</v>
      </c>
    </row>
    <row r="341" spans="1:19" ht="14.1" customHeight="1">
      <c r="A341" s="60" t="s">
        <v>606</v>
      </c>
      <c r="B341" s="60" t="s">
        <v>607</v>
      </c>
      <c r="C341" s="60" t="s">
        <v>621</v>
      </c>
      <c r="D341" s="60" t="s">
        <v>622</v>
      </c>
      <c r="E341" s="47">
        <v>22269921</v>
      </c>
      <c r="F341" s="44" t="s">
        <v>41</v>
      </c>
      <c r="G341" s="61">
        <v>22114250</v>
      </c>
      <c r="H341" s="45">
        <f t="shared" si="10"/>
        <v>155671</v>
      </c>
      <c r="I341" s="46"/>
      <c r="J341" s="47">
        <v>0</v>
      </c>
      <c r="K341" s="49">
        <v>10248.23</v>
      </c>
      <c r="L341" s="49">
        <v>0</v>
      </c>
      <c r="M341" s="50">
        <v>0</v>
      </c>
      <c r="N341" s="48">
        <f t="shared" si="11"/>
        <v>165919.23000000001</v>
      </c>
    </row>
    <row r="342" spans="1:19" ht="14.1" customHeight="1">
      <c r="A342" s="60" t="s">
        <v>606</v>
      </c>
      <c r="B342" s="60" t="s">
        <v>607</v>
      </c>
      <c r="C342" s="60" t="s">
        <v>623</v>
      </c>
      <c r="D342" s="60" t="s">
        <v>624</v>
      </c>
      <c r="E342" s="47">
        <v>7814899</v>
      </c>
      <c r="F342" s="44" t="s">
        <v>41</v>
      </c>
      <c r="G342" s="61">
        <v>7759994</v>
      </c>
      <c r="H342" s="45">
        <f t="shared" si="10"/>
        <v>54905</v>
      </c>
      <c r="I342" s="46"/>
      <c r="J342" s="47">
        <v>0</v>
      </c>
      <c r="K342" s="49">
        <v>2846.21</v>
      </c>
      <c r="L342" s="49">
        <v>0</v>
      </c>
      <c r="M342" s="50">
        <v>0</v>
      </c>
      <c r="N342" s="48">
        <f t="shared" si="11"/>
        <v>57751.21</v>
      </c>
    </row>
    <row r="343" spans="1:19" ht="14.1" customHeight="1">
      <c r="A343" s="60" t="s">
        <v>606</v>
      </c>
      <c r="B343" s="60" t="s">
        <v>607</v>
      </c>
      <c r="C343" s="60" t="s">
        <v>625</v>
      </c>
      <c r="D343" s="60" t="s">
        <v>626</v>
      </c>
      <c r="E343" s="47">
        <v>6119382</v>
      </c>
      <c r="F343" s="44" t="s">
        <v>41</v>
      </c>
      <c r="G343" s="61">
        <v>6076389</v>
      </c>
      <c r="H343" s="45">
        <f t="shared" si="10"/>
        <v>42993</v>
      </c>
      <c r="I343" s="46"/>
      <c r="J343" s="47">
        <v>0</v>
      </c>
      <c r="K343" s="49">
        <v>4572.9799999999996</v>
      </c>
      <c r="L343" s="49">
        <v>0</v>
      </c>
      <c r="M343" s="50">
        <v>0</v>
      </c>
      <c r="N343" s="48">
        <f t="shared" si="11"/>
        <v>47565.979999999996</v>
      </c>
    </row>
    <row r="344" spans="1:19" ht="14.1" customHeight="1">
      <c r="A344" s="60" t="s">
        <v>606</v>
      </c>
      <c r="B344" s="60" t="s">
        <v>607</v>
      </c>
      <c r="C344" s="60" t="s">
        <v>627</v>
      </c>
      <c r="D344" s="60" t="s">
        <v>628</v>
      </c>
      <c r="E344" s="47">
        <v>3322492</v>
      </c>
      <c r="F344" s="44" t="s">
        <v>41</v>
      </c>
      <c r="G344" s="61">
        <v>3299148</v>
      </c>
      <c r="H344" s="45">
        <f t="shared" si="10"/>
        <v>23344</v>
      </c>
      <c r="I344" s="46"/>
      <c r="J344" s="47">
        <v>0</v>
      </c>
      <c r="K344" s="49">
        <v>0</v>
      </c>
      <c r="L344" s="49">
        <v>0</v>
      </c>
      <c r="M344" s="50">
        <v>0</v>
      </c>
      <c r="N344" s="48">
        <f t="shared" si="11"/>
        <v>23344</v>
      </c>
    </row>
    <row r="345" spans="1:19" ht="14.1" customHeight="1">
      <c r="A345" s="60" t="s">
        <v>606</v>
      </c>
      <c r="B345" s="60" t="s">
        <v>607</v>
      </c>
      <c r="C345" s="60" t="s">
        <v>629</v>
      </c>
      <c r="D345" s="60" t="s">
        <v>630</v>
      </c>
      <c r="E345" s="47">
        <v>60416001</v>
      </c>
      <c r="F345" s="44" t="s">
        <v>41</v>
      </c>
      <c r="G345" s="61">
        <v>59991534</v>
      </c>
      <c r="H345" s="45">
        <f t="shared" si="10"/>
        <v>424467</v>
      </c>
      <c r="I345" s="46"/>
      <c r="J345" s="47">
        <v>0</v>
      </c>
      <c r="K345" s="49">
        <v>23421.83</v>
      </c>
      <c r="L345" s="49">
        <v>0</v>
      </c>
      <c r="M345" s="50">
        <v>0</v>
      </c>
      <c r="N345" s="48">
        <f t="shared" si="11"/>
        <v>447888.83</v>
      </c>
    </row>
    <row r="346" spans="1:19" ht="14.1" customHeight="1">
      <c r="A346" s="60" t="s">
        <v>606</v>
      </c>
      <c r="B346" s="60" t="s">
        <v>607</v>
      </c>
      <c r="C346" s="60" t="s">
        <v>62</v>
      </c>
      <c r="D346" s="60" t="s">
        <v>631</v>
      </c>
      <c r="E346" s="47">
        <v>66056885</v>
      </c>
      <c r="F346" s="44" t="s">
        <v>41</v>
      </c>
      <c r="G346" s="61">
        <v>65227194</v>
      </c>
      <c r="H346" s="45">
        <f t="shared" si="10"/>
        <v>829691</v>
      </c>
      <c r="I346" s="46"/>
      <c r="J346" s="47">
        <v>0</v>
      </c>
      <c r="K346" s="49">
        <v>47973.42</v>
      </c>
      <c r="L346" s="49">
        <v>0</v>
      </c>
      <c r="M346" s="50">
        <v>0</v>
      </c>
      <c r="N346" s="48">
        <f t="shared" si="11"/>
        <v>877664.42</v>
      </c>
    </row>
    <row r="347" spans="1:19" ht="14.1" customHeight="1">
      <c r="A347" s="60" t="s">
        <v>606</v>
      </c>
      <c r="B347" s="60" t="s">
        <v>607</v>
      </c>
      <c r="C347" s="60" t="s">
        <v>115</v>
      </c>
      <c r="D347" s="60" t="s">
        <v>632</v>
      </c>
      <c r="E347" s="47">
        <v>348547</v>
      </c>
      <c r="F347" s="44">
        <v>1</v>
      </c>
      <c r="G347" s="61">
        <v>330850</v>
      </c>
      <c r="H347" s="45">
        <f t="shared" si="10"/>
        <v>17697</v>
      </c>
      <c r="I347" s="46"/>
      <c r="J347" s="47">
        <v>0</v>
      </c>
      <c r="K347" s="49">
        <v>1959.92</v>
      </c>
      <c r="L347" s="49">
        <v>0</v>
      </c>
      <c r="M347" s="50">
        <v>0</v>
      </c>
      <c r="N347" s="48">
        <f t="shared" si="11"/>
        <v>19656.919999999998</v>
      </c>
    </row>
    <row r="348" spans="1:19" ht="14.1" customHeight="1">
      <c r="A348" s="60" t="s">
        <v>606</v>
      </c>
      <c r="B348" s="60" t="s">
        <v>607</v>
      </c>
      <c r="C348" s="60" t="s">
        <v>52</v>
      </c>
      <c r="D348" s="60" t="s">
        <v>633</v>
      </c>
      <c r="E348" s="47">
        <v>18316922</v>
      </c>
      <c r="F348" s="44" t="s">
        <v>41</v>
      </c>
      <c r="G348" s="61">
        <v>18097873</v>
      </c>
      <c r="H348" s="45">
        <f t="shared" si="10"/>
        <v>219049</v>
      </c>
      <c r="I348" s="46"/>
      <c r="J348" s="47">
        <v>0</v>
      </c>
      <c r="K348" s="49">
        <v>15150.1</v>
      </c>
      <c r="L348" s="49">
        <v>0</v>
      </c>
      <c r="M348" s="50">
        <v>0</v>
      </c>
      <c r="N348" s="48">
        <f t="shared" si="11"/>
        <v>234199.1</v>
      </c>
    </row>
    <row r="349" spans="1:19" ht="14.1" customHeight="1">
      <c r="A349" s="60" t="s">
        <v>606</v>
      </c>
      <c r="B349" s="60" t="s">
        <v>607</v>
      </c>
      <c r="C349" s="60" t="s">
        <v>95</v>
      </c>
      <c r="D349" s="60" t="s">
        <v>634</v>
      </c>
      <c r="E349" s="47">
        <v>13964402</v>
      </c>
      <c r="F349" s="44" t="s">
        <v>41</v>
      </c>
      <c r="G349" s="61">
        <v>13721743</v>
      </c>
      <c r="H349" s="45">
        <f t="shared" si="10"/>
        <v>242659</v>
      </c>
      <c r="I349" s="46"/>
      <c r="J349" s="47">
        <v>0</v>
      </c>
      <c r="K349" s="49">
        <v>15666.85</v>
      </c>
      <c r="L349" s="49">
        <v>0</v>
      </c>
      <c r="M349" s="50">
        <v>0</v>
      </c>
      <c r="N349" s="48">
        <f t="shared" si="11"/>
        <v>258325.85</v>
      </c>
    </row>
    <row r="350" spans="1:19" ht="14.1" customHeight="1">
      <c r="A350" s="60" t="s">
        <v>606</v>
      </c>
      <c r="B350" s="60" t="s">
        <v>607</v>
      </c>
      <c r="C350" s="60" t="s">
        <v>73</v>
      </c>
      <c r="D350" s="60" t="s">
        <v>635</v>
      </c>
      <c r="E350" s="47">
        <v>8179285</v>
      </c>
      <c r="F350" s="44" t="s">
        <v>41</v>
      </c>
      <c r="G350" s="61">
        <v>8090084</v>
      </c>
      <c r="H350" s="45">
        <f t="shared" si="10"/>
        <v>89201</v>
      </c>
      <c r="I350" s="46"/>
      <c r="J350" s="47">
        <v>0</v>
      </c>
      <c r="K350" s="49">
        <v>5383.22</v>
      </c>
      <c r="L350" s="49">
        <v>0</v>
      </c>
      <c r="M350" s="50">
        <v>0</v>
      </c>
      <c r="N350" s="48">
        <f t="shared" si="11"/>
        <v>94584.22</v>
      </c>
    </row>
    <row r="351" spans="1:19" ht="14.1" customHeight="1">
      <c r="A351" s="60" t="s">
        <v>606</v>
      </c>
      <c r="B351" s="60" t="s">
        <v>607</v>
      </c>
      <c r="C351" s="60" t="s">
        <v>103</v>
      </c>
      <c r="D351" s="60" t="s">
        <v>636</v>
      </c>
      <c r="E351" s="47">
        <v>3609872</v>
      </c>
      <c r="F351" s="44" t="s">
        <v>41</v>
      </c>
      <c r="G351" s="61">
        <v>3567901</v>
      </c>
      <c r="H351" s="45">
        <f t="shared" si="10"/>
        <v>41971</v>
      </c>
      <c r="I351" s="46"/>
      <c r="J351" s="47">
        <v>0</v>
      </c>
      <c r="K351" s="49">
        <v>3289.31</v>
      </c>
      <c r="L351" s="49">
        <v>0</v>
      </c>
      <c r="M351" s="50">
        <v>0</v>
      </c>
      <c r="N351" s="48">
        <f t="shared" si="11"/>
        <v>45260.31</v>
      </c>
    </row>
    <row r="352" spans="1:19" ht="14.1" customHeight="1">
      <c r="A352" s="60" t="s">
        <v>606</v>
      </c>
      <c r="B352" s="60" t="s">
        <v>607</v>
      </c>
      <c r="C352" s="60" t="s">
        <v>129</v>
      </c>
      <c r="D352" s="60" t="s">
        <v>637</v>
      </c>
      <c r="E352" s="47">
        <v>46312638</v>
      </c>
      <c r="F352" s="44" t="s">
        <v>41</v>
      </c>
      <c r="G352" s="61">
        <v>45342169</v>
      </c>
      <c r="H352" s="45">
        <f t="shared" si="10"/>
        <v>970469</v>
      </c>
      <c r="I352" s="46"/>
      <c r="J352" s="47">
        <v>0</v>
      </c>
      <c r="K352" s="49">
        <v>64685.62</v>
      </c>
      <c r="L352" s="49">
        <v>0</v>
      </c>
      <c r="M352" s="50">
        <v>0</v>
      </c>
      <c r="N352" s="48">
        <f t="shared" si="11"/>
        <v>1035154.62</v>
      </c>
    </row>
    <row r="353" spans="1:14" ht="14.1" customHeight="1">
      <c r="A353" s="60" t="s">
        <v>606</v>
      </c>
      <c r="B353" s="60" t="s">
        <v>607</v>
      </c>
      <c r="C353" s="60" t="s">
        <v>392</v>
      </c>
      <c r="D353" s="60" t="s">
        <v>638</v>
      </c>
      <c r="E353" s="47">
        <v>2924190</v>
      </c>
      <c r="F353" s="44" t="s">
        <v>41</v>
      </c>
      <c r="G353" s="61">
        <v>2888053</v>
      </c>
      <c r="H353" s="45">
        <f t="shared" si="10"/>
        <v>36137</v>
      </c>
      <c r="I353" s="46"/>
      <c r="J353" s="47">
        <v>0</v>
      </c>
      <c r="K353" s="49">
        <v>2479.5100000000002</v>
      </c>
      <c r="L353" s="49">
        <v>0</v>
      </c>
      <c r="M353" s="50">
        <v>0</v>
      </c>
      <c r="N353" s="48">
        <f t="shared" si="11"/>
        <v>38616.51</v>
      </c>
    </row>
    <row r="354" spans="1:14" ht="14.1" customHeight="1">
      <c r="A354" s="60" t="s">
        <v>606</v>
      </c>
      <c r="B354" s="60" t="s">
        <v>607</v>
      </c>
      <c r="C354" s="60" t="s">
        <v>639</v>
      </c>
      <c r="D354" s="60" t="s">
        <v>640</v>
      </c>
      <c r="E354" s="47">
        <v>4983727</v>
      </c>
      <c r="F354" s="44" t="s">
        <v>41</v>
      </c>
      <c r="G354" s="61">
        <v>4838555</v>
      </c>
      <c r="H354" s="45">
        <f t="shared" si="10"/>
        <v>145172</v>
      </c>
      <c r="I354" s="46"/>
      <c r="J354" s="47">
        <v>0</v>
      </c>
      <c r="K354" s="49">
        <v>7600.64</v>
      </c>
      <c r="L354" s="49">
        <v>0</v>
      </c>
      <c r="M354" s="50">
        <v>0</v>
      </c>
      <c r="N354" s="48">
        <f t="shared" si="11"/>
        <v>152772.64000000001</v>
      </c>
    </row>
    <row r="355" spans="1:14" ht="14.1" customHeight="1">
      <c r="A355" s="60" t="s">
        <v>606</v>
      </c>
      <c r="B355" s="60" t="s">
        <v>607</v>
      </c>
      <c r="C355" s="60" t="s">
        <v>481</v>
      </c>
      <c r="D355" s="60" t="s">
        <v>641</v>
      </c>
      <c r="E355" s="47">
        <v>51536255</v>
      </c>
      <c r="F355" s="44" t="s">
        <v>41</v>
      </c>
      <c r="G355" s="61">
        <v>50966328</v>
      </c>
      <c r="H355" s="45">
        <f t="shared" si="10"/>
        <v>569927</v>
      </c>
      <c r="I355" s="46"/>
      <c r="J355" s="47">
        <v>0</v>
      </c>
      <c r="K355" s="49">
        <v>32796.79</v>
      </c>
      <c r="L355" s="49">
        <v>0</v>
      </c>
      <c r="M355" s="50">
        <v>0</v>
      </c>
      <c r="N355" s="48">
        <f t="shared" si="11"/>
        <v>602723.79</v>
      </c>
    </row>
    <row r="356" spans="1:14" ht="14.1" customHeight="1">
      <c r="A356" s="60" t="s">
        <v>606</v>
      </c>
      <c r="B356" s="60" t="s">
        <v>607</v>
      </c>
      <c r="C356" s="60" t="s">
        <v>642</v>
      </c>
      <c r="D356" s="60" t="s">
        <v>643</v>
      </c>
      <c r="E356" s="47">
        <v>4890536</v>
      </c>
      <c r="F356" s="44" t="s">
        <v>41</v>
      </c>
      <c r="G356" s="61">
        <v>4836724</v>
      </c>
      <c r="H356" s="45">
        <f t="shared" si="10"/>
        <v>53812</v>
      </c>
      <c r="I356" s="46"/>
      <c r="J356" s="47">
        <v>0</v>
      </c>
      <c r="K356" s="49">
        <v>3195.6</v>
      </c>
      <c r="L356" s="49">
        <v>0</v>
      </c>
      <c r="M356" s="50">
        <v>0</v>
      </c>
      <c r="N356" s="48">
        <f t="shared" si="11"/>
        <v>57007.6</v>
      </c>
    </row>
    <row r="357" spans="1:14" ht="14.1" customHeight="1">
      <c r="A357" s="60" t="s">
        <v>606</v>
      </c>
      <c r="B357" s="60" t="s">
        <v>607</v>
      </c>
      <c r="C357" s="60" t="s">
        <v>585</v>
      </c>
      <c r="D357" s="60" t="s">
        <v>644</v>
      </c>
      <c r="E357" s="47">
        <v>9815429</v>
      </c>
      <c r="F357" s="44" t="s">
        <v>41</v>
      </c>
      <c r="G357" s="61">
        <v>9733459</v>
      </c>
      <c r="H357" s="45">
        <f t="shared" si="10"/>
        <v>81970</v>
      </c>
      <c r="I357" s="46"/>
      <c r="J357" s="47">
        <v>0</v>
      </c>
      <c r="K357" s="49">
        <v>4782.57</v>
      </c>
      <c r="L357" s="49">
        <v>0</v>
      </c>
      <c r="M357" s="50">
        <v>0</v>
      </c>
      <c r="N357" s="48">
        <f t="shared" si="11"/>
        <v>86752.57</v>
      </c>
    </row>
    <row r="358" spans="1:14" ht="14.1" customHeight="1">
      <c r="A358" s="60" t="s">
        <v>606</v>
      </c>
      <c r="B358" s="60" t="s">
        <v>607</v>
      </c>
      <c r="C358" s="60" t="s">
        <v>448</v>
      </c>
      <c r="D358" s="60" t="s">
        <v>645</v>
      </c>
      <c r="E358" s="47">
        <v>119562043</v>
      </c>
      <c r="F358" s="44" t="s">
        <v>41</v>
      </c>
      <c r="G358" s="61">
        <v>117921611</v>
      </c>
      <c r="H358" s="45">
        <f t="shared" si="10"/>
        <v>1640432</v>
      </c>
      <c r="I358" s="46"/>
      <c r="J358" s="47">
        <v>0</v>
      </c>
      <c r="K358" s="49">
        <v>70090.22</v>
      </c>
      <c r="L358" s="49">
        <v>0</v>
      </c>
      <c r="M358" s="50">
        <v>0</v>
      </c>
      <c r="N358" s="48">
        <f t="shared" si="11"/>
        <v>1710522.22</v>
      </c>
    </row>
    <row r="359" spans="1:14" ht="14.1" customHeight="1">
      <c r="A359" s="60" t="s">
        <v>606</v>
      </c>
      <c r="B359" s="60" t="s">
        <v>607</v>
      </c>
      <c r="C359" s="60" t="s">
        <v>646</v>
      </c>
      <c r="D359" s="60" t="s">
        <v>647</v>
      </c>
      <c r="E359" s="47">
        <v>938433</v>
      </c>
      <c r="F359" s="44" t="s">
        <v>41</v>
      </c>
      <c r="G359" s="61">
        <v>931839</v>
      </c>
      <c r="H359" s="45">
        <f t="shared" si="10"/>
        <v>6594</v>
      </c>
      <c r="I359" s="46"/>
      <c r="J359" s="47">
        <v>0</v>
      </c>
      <c r="K359" s="49">
        <v>769.09</v>
      </c>
      <c r="L359" s="49">
        <v>0</v>
      </c>
      <c r="M359" s="50">
        <v>0</v>
      </c>
      <c r="N359" s="48">
        <f t="shared" si="11"/>
        <v>7363.09</v>
      </c>
    </row>
    <row r="360" spans="1:14" ht="14.1" customHeight="1">
      <c r="A360" s="60" t="s">
        <v>606</v>
      </c>
      <c r="B360" s="60" t="s">
        <v>607</v>
      </c>
      <c r="C360" s="60" t="s">
        <v>648</v>
      </c>
      <c r="D360" s="60" t="s">
        <v>649</v>
      </c>
      <c r="E360" s="47">
        <v>1550338</v>
      </c>
      <c r="F360" s="44" t="s">
        <v>41</v>
      </c>
      <c r="G360" s="61">
        <v>1539446</v>
      </c>
      <c r="H360" s="45">
        <f t="shared" si="10"/>
        <v>10892</v>
      </c>
      <c r="I360" s="46"/>
      <c r="J360" s="47">
        <v>0</v>
      </c>
      <c r="K360" s="49">
        <v>205.23</v>
      </c>
      <c r="L360" s="49">
        <v>0</v>
      </c>
      <c r="M360" s="50">
        <v>0</v>
      </c>
      <c r="N360" s="48">
        <f t="shared" si="11"/>
        <v>11097.23</v>
      </c>
    </row>
    <row r="361" spans="1:14" ht="14.1" customHeight="1">
      <c r="A361" s="60" t="s">
        <v>606</v>
      </c>
      <c r="B361" s="60" t="s">
        <v>607</v>
      </c>
      <c r="C361" s="60" t="s">
        <v>650</v>
      </c>
      <c r="D361" s="60" t="s">
        <v>651</v>
      </c>
      <c r="E361" s="47">
        <v>1043359</v>
      </c>
      <c r="F361" s="44" t="s">
        <v>41</v>
      </c>
      <c r="G361" s="61">
        <v>1036029</v>
      </c>
      <c r="H361" s="45">
        <f t="shared" si="10"/>
        <v>7330</v>
      </c>
      <c r="I361" s="46"/>
      <c r="J361" s="47">
        <v>0</v>
      </c>
      <c r="K361" s="49">
        <v>0</v>
      </c>
      <c r="L361" s="49">
        <v>0</v>
      </c>
      <c r="M361" s="50">
        <v>0</v>
      </c>
      <c r="N361" s="48">
        <f t="shared" si="11"/>
        <v>7330</v>
      </c>
    </row>
    <row r="362" spans="1:14" ht="14.1" customHeight="1">
      <c r="A362" s="60" t="s">
        <v>606</v>
      </c>
      <c r="B362" s="60" t="s">
        <v>607</v>
      </c>
      <c r="C362" s="60" t="s">
        <v>652</v>
      </c>
      <c r="D362" s="60" t="s">
        <v>653</v>
      </c>
      <c r="E362" s="47">
        <v>214749</v>
      </c>
      <c r="F362" s="44" t="s">
        <v>41</v>
      </c>
      <c r="G362" s="61">
        <v>213250</v>
      </c>
      <c r="H362" s="45">
        <f t="shared" si="10"/>
        <v>1499</v>
      </c>
      <c r="I362" s="46"/>
      <c r="J362" s="47">
        <v>0</v>
      </c>
      <c r="K362" s="49">
        <v>0</v>
      </c>
      <c r="L362" s="49">
        <v>0</v>
      </c>
      <c r="M362" s="50">
        <v>0</v>
      </c>
      <c r="N362" s="48">
        <f t="shared" si="11"/>
        <v>1499</v>
      </c>
    </row>
    <row r="363" spans="1:14" ht="14.1" customHeight="1">
      <c r="A363" s="60" t="s">
        <v>606</v>
      </c>
      <c r="B363" s="60" t="s">
        <v>607</v>
      </c>
      <c r="C363" s="60" t="s">
        <v>654</v>
      </c>
      <c r="D363" s="60" t="s">
        <v>655</v>
      </c>
      <c r="E363" s="47">
        <v>96217245</v>
      </c>
      <c r="F363" s="44" t="s">
        <v>41</v>
      </c>
      <c r="G363" s="61">
        <v>95541249</v>
      </c>
      <c r="H363" s="45">
        <f t="shared" si="10"/>
        <v>675996</v>
      </c>
      <c r="I363" s="46"/>
      <c r="J363" s="47">
        <v>0</v>
      </c>
      <c r="K363" s="49">
        <v>54815.07</v>
      </c>
      <c r="L363" s="49">
        <v>0</v>
      </c>
      <c r="M363" s="50">
        <v>0</v>
      </c>
      <c r="N363" s="48">
        <f t="shared" si="11"/>
        <v>730811.07</v>
      </c>
    </row>
    <row r="364" spans="1:14" ht="14.1" customHeight="1">
      <c r="A364" s="60" t="s">
        <v>606</v>
      </c>
      <c r="B364" s="60" t="s">
        <v>607</v>
      </c>
      <c r="C364" s="60" t="s">
        <v>656</v>
      </c>
      <c r="D364" s="60" t="s">
        <v>657</v>
      </c>
      <c r="E364" s="47">
        <v>15627503</v>
      </c>
      <c r="F364" s="44" t="s">
        <v>41</v>
      </c>
      <c r="G364" s="61">
        <v>15517774</v>
      </c>
      <c r="H364" s="45">
        <f t="shared" si="10"/>
        <v>109729</v>
      </c>
      <c r="I364" s="46"/>
      <c r="J364" s="47">
        <v>0</v>
      </c>
      <c r="K364" s="49">
        <v>8277.33</v>
      </c>
      <c r="L364" s="49">
        <v>0</v>
      </c>
      <c r="M364" s="50">
        <v>0</v>
      </c>
      <c r="N364" s="48">
        <f t="shared" si="11"/>
        <v>118006.33</v>
      </c>
    </row>
    <row r="365" spans="1:14" ht="14.1" customHeight="1">
      <c r="A365" s="60" t="s">
        <v>606</v>
      </c>
      <c r="B365" s="60" t="s">
        <v>607</v>
      </c>
      <c r="C365" s="60" t="s">
        <v>658</v>
      </c>
      <c r="D365" s="60" t="s">
        <v>659</v>
      </c>
      <c r="E365" s="47">
        <v>5835077</v>
      </c>
      <c r="F365" s="44" t="s">
        <v>41</v>
      </c>
      <c r="G365" s="61">
        <v>5794081</v>
      </c>
      <c r="H365" s="45">
        <f t="shared" si="10"/>
        <v>40996</v>
      </c>
      <c r="I365" s="46"/>
      <c r="J365" s="47">
        <v>0</v>
      </c>
      <c r="K365" s="49">
        <v>5198.5600000000004</v>
      </c>
      <c r="L365" s="49">
        <v>0</v>
      </c>
      <c r="M365" s="50">
        <v>0</v>
      </c>
      <c r="N365" s="48">
        <f t="shared" si="11"/>
        <v>46194.559999999998</v>
      </c>
    </row>
    <row r="366" spans="1:14" ht="14.1" customHeight="1">
      <c r="A366" s="60" t="s">
        <v>606</v>
      </c>
      <c r="B366" s="60" t="s">
        <v>607</v>
      </c>
      <c r="C366" s="60" t="s">
        <v>660</v>
      </c>
      <c r="D366" s="60" t="s">
        <v>661</v>
      </c>
      <c r="E366" s="47">
        <v>3912336</v>
      </c>
      <c r="F366" s="44" t="s">
        <v>41</v>
      </c>
      <c r="G366" s="61">
        <v>3884871</v>
      </c>
      <c r="H366" s="45">
        <f t="shared" si="10"/>
        <v>27465</v>
      </c>
      <c r="I366" s="46"/>
      <c r="J366" s="47">
        <v>0</v>
      </c>
      <c r="K366" s="49">
        <v>3896.72</v>
      </c>
      <c r="L366" s="49">
        <v>0</v>
      </c>
      <c r="M366" s="50">
        <v>0</v>
      </c>
      <c r="N366" s="48">
        <f t="shared" si="11"/>
        <v>31361.72</v>
      </c>
    </row>
    <row r="367" spans="1:14" ht="14.1" customHeight="1">
      <c r="A367" s="60" t="s">
        <v>606</v>
      </c>
      <c r="B367" s="60" t="s">
        <v>607</v>
      </c>
      <c r="C367" s="60" t="s">
        <v>662</v>
      </c>
      <c r="D367" s="60" t="s">
        <v>663</v>
      </c>
      <c r="E367" s="47">
        <v>233059</v>
      </c>
      <c r="F367" s="44" t="s">
        <v>41</v>
      </c>
      <c r="G367" s="61">
        <v>231422</v>
      </c>
      <c r="H367" s="45">
        <f t="shared" si="10"/>
        <v>1637</v>
      </c>
      <c r="I367" s="46"/>
      <c r="J367" s="47">
        <v>0</v>
      </c>
      <c r="K367" s="49">
        <v>0</v>
      </c>
      <c r="L367" s="49">
        <v>0</v>
      </c>
      <c r="M367" s="50">
        <v>0</v>
      </c>
      <c r="N367" s="48">
        <f t="shared" si="11"/>
        <v>1637</v>
      </c>
    </row>
    <row r="368" spans="1:14" ht="14.1" customHeight="1">
      <c r="A368" s="60" t="s">
        <v>664</v>
      </c>
      <c r="B368" s="60" t="s">
        <v>665</v>
      </c>
      <c r="C368" s="60" t="s">
        <v>466</v>
      </c>
      <c r="D368" s="60" t="s">
        <v>666</v>
      </c>
      <c r="E368" s="47">
        <v>1672198</v>
      </c>
      <c r="F368" s="44" t="s">
        <v>41</v>
      </c>
      <c r="G368" s="61">
        <v>1656769</v>
      </c>
      <c r="H368" s="45">
        <f t="shared" si="10"/>
        <v>15429</v>
      </c>
      <c r="I368" s="46"/>
      <c r="J368" s="47">
        <v>0</v>
      </c>
      <c r="K368" s="49">
        <v>275.97000000000003</v>
      </c>
      <c r="L368" s="49">
        <v>0</v>
      </c>
      <c r="M368" s="50">
        <v>0</v>
      </c>
      <c r="N368" s="48">
        <f t="shared" si="11"/>
        <v>15704.97</v>
      </c>
    </row>
    <row r="369" spans="1:14" ht="14.1" customHeight="1">
      <c r="A369" s="60" t="s">
        <v>664</v>
      </c>
      <c r="B369" s="60" t="s">
        <v>665</v>
      </c>
      <c r="C369" s="60" t="s">
        <v>62</v>
      </c>
      <c r="D369" s="60" t="s">
        <v>667</v>
      </c>
      <c r="E369" s="47">
        <v>5258548</v>
      </c>
      <c r="F369" s="44" t="s">
        <v>41</v>
      </c>
      <c r="G369" s="61">
        <v>5201794</v>
      </c>
      <c r="H369" s="45">
        <f t="shared" si="10"/>
        <v>56754</v>
      </c>
      <c r="I369" s="46"/>
      <c r="J369" s="47">
        <v>0</v>
      </c>
      <c r="K369" s="49">
        <v>2925.38</v>
      </c>
      <c r="L369" s="49">
        <v>0</v>
      </c>
      <c r="M369" s="50">
        <v>0</v>
      </c>
      <c r="N369" s="48">
        <f t="shared" si="11"/>
        <v>59679.38</v>
      </c>
    </row>
    <row r="370" spans="1:14" ht="14.1" customHeight="1">
      <c r="A370" s="60" t="s">
        <v>664</v>
      </c>
      <c r="B370" s="60" t="s">
        <v>665</v>
      </c>
      <c r="C370" s="60" t="s">
        <v>93</v>
      </c>
      <c r="D370" s="60" t="s">
        <v>668</v>
      </c>
      <c r="E370" s="47">
        <v>5298898</v>
      </c>
      <c r="F370" s="44" t="s">
        <v>41</v>
      </c>
      <c r="G370" s="61">
        <v>5248681</v>
      </c>
      <c r="H370" s="45">
        <f t="shared" si="10"/>
        <v>50217</v>
      </c>
      <c r="I370" s="46"/>
      <c r="J370" s="47">
        <v>0</v>
      </c>
      <c r="K370" s="49">
        <v>2919.2</v>
      </c>
      <c r="L370" s="49">
        <v>0</v>
      </c>
      <c r="M370" s="50">
        <v>0</v>
      </c>
      <c r="N370" s="48">
        <f t="shared" si="11"/>
        <v>53136.2</v>
      </c>
    </row>
    <row r="371" spans="1:14" ht="14.1" customHeight="1">
      <c r="A371" s="60" t="s">
        <v>664</v>
      </c>
      <c r="B371" s="60" t="s">
        <v>665</v>
      </c>
      <c r="C371" s="60" t="s">
        <v>115</v>
      </c>
      <c r="D371" s="60" t="s">
        <v>669</v>
      </c>
      <c r="E371" s="47">
        <v>4502180</v>
      </c>
      <c r="F371" s="44" t="s">
        <v>41</v>
      </c>
      <c r="G371" s="61">
        <v>4460122</v>
      </c>
      <c r="H371" s="45">
        <f t="shared" si="10"/>
        <v>42058</v>
      </c>
      <c r="I371" s="46"/>
      <c r="J371" s="47">
        <v>0</v>
      </c>
      <c r="K371" s="49">
        <v>2700.88</v>
      </c>
      <c r="L371" s="49">
        <v>0</v>
      </c>
      <c r="M371" s="50">
        <v>0</v>
      </c>
      <c r="N371" s="48">
        <f t="shared" si="11"/>
        <v>44758.879999999997</v>
      </c>
    </row>
    <row r="372" spans="1:14" ht="14.1" customHeight="1">
      <c r="A372" s="60" t="s">
        <v>664</v>
      </c>
      <c r="B372" s="60" t="s">
        <v>665</v>
      </c>
      <c r="C372" s="60" t="s">
        <v>52</v>
      </c>
      <c r="D372" s="60" t="s">
        <v>670</v>
      </c>
      <c r="E372" s="47">
        <v>3805238</v>
      </c>
      <c r="F372" s="44" t="s">
        <v>41</v>
      </c>
      <c r="G372" s="61">
        <v>3763644</v>
      </c>
      <c r="H372" s="45">
        <f t="shared" si="10"/>
        <v>41594</v>
      </c>
      <c r="I372" s="46"/>
      <c r="J372" s="47">
        <v>0</v>
      </c>
      <c r="K372" s="49">
        <v>2929.23</v>
      </c>
      <c r="L372" s="49">
        <v>0</v>
      </c>
      <c r="M372" s="50">
        <v>0</v>
      </c>
      <c r="N372" s="48">
        <f t="shared" si="11"/>
        <v>44523.23</v>
      </c>
    </row>
    <row r="373" spans="1:14" ht="14.1" customHeight="1">
      <c r="A373" s="60" t="s">
        <v>664</v>
      </c>
      <c r="B373" s="60" t="s">
        <v>665</v>
      </c>
      <c r="C373" s="60" t="s">
        <v>118</v>
      </c>
      <c r="D373" s="60" t="s">
        <v>671</v>
      </c>
      <c r="E373" s="47">
        <v>2533857</v>
      </c>
      <c r="F373" s="44" t="s">
        <v>41</v>
      </c>
      <c r="G373" s="61">
        <v>2512266</v>
      </c>
      <c r="H373" s="45">
        <f t="shared" si="10"/>
        <v>21591</v>
      </c>
      <c r="I373" s="46"/>
      <c r="J373" s="47">
        <v>0</v>
      </c>
      <c r="K373" s="49">
        <v>1448.98</v>
      </c>
      <c r="L373" s="49">
        <v>0</v>
      </c>
      <c r="M373" s="50">
        <v>0</v>
      </c>
      <c r="N373" s="48">
        <f t="shared" si="11"/>
        <v>23039.98</v>
      </c>
    </row>
    <row r="374" spans="1:14" ht="14.1" customHeight="1">
      <c r="A374" s="60" t="s">
        <v>664</v>
      </c>
      <c r="B374" s="60" t="s">
        <v>665</v>
      </c>
      <c r="C374" s="60" t="s">
        <v>95</v>
      </c>
      <c r="D374" s="60" t="s">
        <v>672</v>
      </c>
      <c r="E374" s="47">
        <v>727286</v>
      </c>
      <c r="F374" s="44" t="s">
        <v>41</v>
      </c>
      <c r="G374" s="61">
        <v>720490</v>
      </c>
      <c r="H374" s="45">
        <f t="shared" si="10"/>
        <v>6796</v>
      </c>
      <c r="I374" s="46"/>
      <c r="J374" s="47">
        <v>0</v>
      </c>
      <c r="K374" s="49">
        <v>280.04000000000002</v>
      </c>
      <c r="L374" s="49">
        <v>0</v>
      </c>
      <c r="M374" s="50">
        <v>0</v>
      </c>
      <c r="N374" s="48">
        <f t="shared" si="11"/>
        <v>7076.04</v>
      </c>
    </row>
    <row r="375" spans="1:14" ht="14.1" customHeight="1">
      <c r="A375" s="60" t="s">
        <v>664</v>
      </c>
      <c r="B375" s="60" t="s">
        <v>665</v>
      </c>
      <c r="C375" s="60" t="s">
        <v>73</v>
      </c>
      <c r="D375" s="60" t="s">
        <v>180</v>
      </c>
      <c r="E375" s="47">
        <v>1254357</v>
      </c>
      <c r="F375" s="44" t="s">
        <v>41</v>
      </c>
      <c r="G375" s="61">
        <v>1242817</v>
      </c>
      <c r="H375" s="45">
        <f t="shared" si="10"/>
        <v>11540</v>
      </c>
      <c r="I375" s="46"/>
      <c r="J375" s="47">
        <v>0</v>
      </c>
      <c r="K375" s="49">
        <v>568.22</v>
      </c>
      <c r="L375" s="49">
        <v>0</v>
      </c>
      <c r="M375" s="50">
        <v>0</v>
      </c>
      <c r="N375" s="48">
        <f t="shared" si="11"/>
        <v>12108.22</v>
      </c>
    </row>
    <row r="376" spans="1:14" ht="14.1" customHeight="1">
      <c r="A376" s="60" t="s">
        <v>664</v>
      </c>
      <c r="B376" s="60" t="s">
        <v>665</v>
      </c>
      <c r="C376" s="60" t="s">
        <v>250</v>
      </c>
      <c r="D376" s="60" t="s">
        <v>673</v>
      </c>
      <c r="E376" s="47">
        <v>2163107</v>
      </c>
      <c r="F376" s="44" t="s">
        <v>41</v>
      </c>
      <c r="G376" s="61">
        <v>2145059</v>
      </c>
      <c r="H376" s="45">
        <f t="shared" si="10"/>
        <v>18048</v>
      </c>
      <c r="I376" s="46"/>
      <c r="J376" s="47">
        <v>0</v>
      </c>
      <c r="K376" s="49">
        <v>899.88</v>
      </c>
      <c r="L376" s="49">
        <v>0</v>
      </c>
      <c r="M376" s="50">
        <v>0</v>
      </c>
      <c r="N376" s="48">
        <f t="shared" si="11"/>
        <v>18947.88</v>
      </c>
    </row>
    <row r="377" spans="1:14" ht="14.1" customHeight="1">
      <c r="A377" s="60" t="s">
        <v>674</v>
      </c>
      <c r="B377" s="60" t="s">
        <v>675</v>
      </c>
      <c r="C377" s="60" t="s">
        <v>412</v>
      </c>
      <c r="D377" s="60" t="s">
        <v>676</v>
      </c>
      <c r="E377" s="47">
        <v>368503</v>
      </c>
      <c r="F377" s="44" t="s">
        <v>41</v>
      </c>
      <c r="G377" s="61">
        <v>360514</v>
      </c>
      <c r="H377" s="45">
        <f t="shared" si="10"/>
        <v>7989</v>
      </c>
      <c r="I377" s="46"/>
      <c r="J377" s="47">
        <v>0</v>
      </c>
      <c r="K377" s="49">
        <v>56.34</v>
      </c>
      <c r="L377" s="49">
        <v>0</v>
      </c>
      <c r="M377" s="50">
        <v>0</v>
      </c>
      <c r="N377" s="48">
        <f t="shared" si="11"/>
        <v>8045.34</v>
      </c>
    </row>
    <row r="378" spans="1:14" ht="14.1" customHeight="1">
      <c r="A378" s="60" t="s">
        <v>674</v>
      </c>
      <c r="B378" s="60" t="s">
        <v>675</v>
      </c>
      <c r="C378" s="60" t="s">
        <v>420</v>
      </c>
      <c r="D378" s="60" t="s">
        <v>677</v>
      </c>
      <c r="E378" s="47">
        <v>222753</v>
      </c>
      <c r="F378" s="44" t="s">
        <v>41</v>
      </c>
      <c r="G378" s="61">
        <v>218507</v>
      </c>
      <c r="H378" s="45">
        <f t="shared" si="10"/>
        <v>4246</v>
      </c>
      <c r="I378" s="46"/>
      <c r="J378" s="47">
        <v>0</v>
      </c>
      <c r="K378" s="49">
        <v>65.430000000000007</v>
      </c>
      <c r="L378" s="49">
        <v>0</v>
      </c>
      <c r="M378" s="50">
        <v>0</v>
      </c>
      <c r="N378" s="48">
        <f t="shared" si="11"/>
        <v>4311.43</v>
      </c>
    </row>
    <row r="379" spans="1:14" ht="14.1" customHeight="1">
      <c r="A379" s="60" t="s">
        <v>674</v>
      </c>
      <c r="B379" s="60" t="s">
        <v>675</v>
      </c>
      <c r="C379" s="60" t="s">
        <v>280</v>
      </c>
      <c r="D379" s="60" t="s">
        <v>678</v>
      </c>
      <c r="E379" s="47">
        <v>88029</v>
      </c>
      <c r="F379" s="44" t="s">
        <v>41</v>
      </c>
      <c r="G379" s="61">
        <v>84111</v>
      </c>
      <c r="H379" s="45">
        <f t="shared" si="10"/>
        <v>3918</v>
      </c>
      <c r="I379" s="46"/>
      <c r="J379" s="47">
        <v>0</v>
      </c>
      <c r="K379" s="49">
        <v>15.34</v>
      </c>
      <c r="L379" s="49">
        <v>0</v>
      </c>
      <c r="M379" s="50">
        <v>0</v>
      </c>
      <c r="N379" s="48">
        <f t="shared" si="11"/>
        <v>3933.34</v>
      </c>
    </row>
    <row r="380" spans="1:14" ht="14.1" customHeight="1">
      <c r="A380" s="60" t="s">
        <v>674</v>
      </c>
      <c r="B380" s="60" t="s">
        <v>675</v>
      </c>
      <c r="C380" s="60" t="s">
        <v>679</v>
      </c>
      <c r="D380" s="60" t="s">
        <v>680</v>
      </c>
      <c r="E380" s="47">
        <v>1099057</v>
      </c>
      <c r="F380" s="44" t="s">
        <v>41</v>
      </c>
      <c r="G380" s="61">
        <v>1085007</v>
      </c>
      <c r="H380" s="45">
        <f t="shared" si="10"/>
        <v>14050</v>
      </c>
      <c r="I380" s="46"/>
      <c r="J380" s="47">
        <v>0</v>
      </c>
      <c r="K380" s="49">
        <v>0</v>
      </c>
      <c r="L380" s="49">
        <v>0</v>
      </c>
      <c r="M380" s="50">
        <v>0</v>
      </c>
      <c r="N380" s="48">
        <f t="shared" si="11"/>
        <v>14050</v>
      </c>
    </row>
    <row r="381" spans="1:14" ht="14.1" customHeight="1">
      <c r="A381" s="60" t="s">
        <v>674</v>
      </c>
      <c r="B381" s="60" t="s">
        <v>675</v>
      </c>
      <c r="C381" s="60" t="s">
        <v>681</v>
      </c>
      <c r="D381" s="60" t="s">
        <v>682</v>
      </c>
      <c r="E381" s="47">
        <v>1430071</v>
      </c>
      <c r="F381" s="44" t="s">
        <v>41</v>
      </c>
      <c r="G381" s="61">
        <v>1416565</v>
      </c>
      <c r="H381" s="45">
        <f t="shared" si="10"/>
        <v>13506</v>
      </c>
      <c r="I381" s="46"/>
      <c r="J381" s="47">
        <v>0</v>
      </c>
      <c r="K381" s="49">
        <v>0</v>
      </c>
      <c r="L381" s="49">
        <v>0</v>
      </c>
      <c r="M381" s="50">
        <v>0</v>
      </c>
      <c r="N381" s="48">
        <f t="shared" si="11"/>
        <v>13506</v>
      </c>
    </row>
    <row r="382" spans="1:14" ht="14.1" customHeight="1">
      <c r="A382" s="60" t="s">
        <v>674</v>
      </c>
      <c r="B382" s="60" t="s">
        <v>675</v>
      </c>
      <c r="C382" s="60" t="s">
        <v>93</v>
      </c>
      <c r="D382" s="60" t="s">
        <v>683</v>
      </c>
      <c r="E382" s="47">
        <v>2945931</v>
      </c>
      <c r="F382" s="44" t="s">
        <v>41</v>
      </c>
      <c r="G382" s="61">
        <v>2910285</v>
      </c>
      <c r="H382" s="45">
        <f t="shared" si="10"/>
        <v>35646</v>
      </c>
      <c r="I382" s="46"/>
      <c r="J382" s="47">
        <v>0</v>
      </c>
      <c r="K382" s="49">
        <v>1675.3</v>
      </c>
      <c r="L382" s="49">
        <v>0</v>
      </c>
      <c r="M382" s="50">
        <v>0</v>
      </c>
      <c r="N382" s="48">
        <f t="shared" si="11"/>
        <v>37321.300000000003</v>
      </c>
    </row>
    <row r="383" spans="1:14" ht="14.1" customHeight="1">
      <c r="A383" s="60" t="s">
        <v>674</v>
      </c>
      <c r="B383" s="60" t="s">
        <v>675</v>
      </c>
      <c r="C383" s="60" t="s">
        <v>54</v>
      </c>
      <c r="D383" s="60" t="s">
        <v>684</v>
      </c>
      <c r="E383" s="47">
        <v>285427</v>
      </c>
      <c r="F383" s="44">
        <v>1</v>
      </c>
      <c r="G383" s="61">
        <v>277953</v>
      </c>
      <c r="H383" s="45">
        <f t="shared" si="10"/>
        <v>7474</v>
      </c>
      <c r="I383" s="46"/>
      <c r="J383" s="47">
        <v>0</v>
      </c>
      <c r="K383" s="49">
        <v>594.4</v>
      </c>
      <c r="L383" s="49">
        <v>0</v>
      </c>
      <c r="M383" s="50">
        <v>0</v>
      </c>
      <c r="N383" s="48">
        <f t="shared" si="11"/>
        <v>8068.4</v>
      </c>
    </row>
    <row r="384" spans="1:14" ht="14.1" customHeight="1">
      <c r="A384" s="60" t="s">
        <v>674</v>
      </c>
      <c r="B384" s="60" t="s">
        <v>675</v>
      </c>
      <c r="C384" s="60" t="s">
        <v>228</v>
      </c>
      <c r="D384" s="60" t="s">
        <v>685</v>
      </c>
      <c r="E384" s="47">
        <v>1176970</v>
      </c>
      <c r="F384" s="44" t="s">
        <v>41</v>
      </c>
      <c r="G384" s="61">
        <v>1159992</v>
      </c>
      <c r="H384" s="45">
        <f t="shared" si="10"/>
        <v>16978</v>
      </c>
      <c r="I384" s="46"/>
      <c r="J384" s="47">
        <v>0</v>
      </c>
      <c r="K384" s="49">
        <v>1198.17</v>
      </c>
      <c r="L384" s="49">
        <v>0</v>
      </c>
      <c r="M384" s="50">
        <v>0</v>
      </c>
      <c r="N384" s="48">
        <f t="shared" si="11"/>
        <v>18176.169999999998</v>
      </c>
    </row>
    <row r="385" spans="1:14" ht="14.1" customHeight="1">
      <c r="A385" s="60" t="s">
        <v>674</v>
      </c>
      <c r="B385" s="60" t="s">
        <v>675</v>
      </c>
      <c r="C385" s="60" t="s">
        <v>58</v>
      </c>
      <c r="D385" s="60" t="s">
        <v>686</v>
      </c>
      <c r="E385" s="47">
        <v>238163</v>
      </c>
      <c r="F385" s="44" t="s">
        <v>41</v>
      </c>
      <c r="G385" s="61">
        <v>232746</v>
      </c>
      <c r="H385" s="45">
        <f t="shared" si="10"/>
        <v>5417</v>
      </c>
      <c r="I385" s="46"/>
      <c r="J385" s="47">
        <v>0</v>
      </c>
      <c r="K385" s="49">
        <v>301.85000000000002</v>
      </c>
      <c r="L385" s="49">
        <v>0</v>
      </c>
      <c r="M385" s="50">
        <v>0</v>
      </c>
      <c r="N385" s="48">
        <f t="shared" si="11"/>
        <v>5718.85</v>
      </c>
    </row>
    <row r="386" spans="1:14" ht="14.1" customHeight="1">
      <c r="A386" s="60" t="s">
        <v>674</v>
      </c>
      <c r="B386" s="60" t="s">
        <v>675</v>
      </c>
      <c r="C386" s="60" t="s">
        <v>344</v>
      </c>
      <c r="D386" s="60" t="s">
        <v>687</v>
      </c>
      <c r="E386" s="47">
        <v>1709605</v>
      </c>
      <c r="F386" s="44" t="s">
        <v>41</v>
      </c>
      <c r="G386" s="61">
        <v>1686330</v>
      </c>
      <c r="H386" s="45">
        <f t="shared" si="10"/>
        <v>23275</v>
      </c>
      <c r="I386" s="46"/>
      <c r="J386" s="47">
        <v>0</v>
      </c>
      <c r="K386" s="49">
        <v>1356.07</v>
      </c>
      <c r="L386" s="49">
        <v>0</v>
      </c>
      <c r="M386" s="50">
        <v>0</v>
      </c>
      <c r="N386" s="48">
        <f t="shared" si="11"/>
        <v>24631.07</v>
      </c>
    </row>
    <row r="387" spans="1:14" ht="14.1" customHeight="1">
      <c r="A387" s="60" t="s">
        <v>674</v>
      </c>
      <c r="B387" s="60" t="s">
        <v>675</v>
      </c>
      <c r="C387" s="60" t="s">
        <v>688</v>
      </c>
      <c r="D387" s="60" t="s">
        <v>689</v>
      </c>
      <c r="E387" s="47">
        <v>941359</v>
      </c>
      <c r="F387" s="44" t="s">
        <v>41</v>
      </c>
      <c r="G387" s="61">
        <v>927132</v>
      </c>
      <c r="H387" s="45">
        <f t="shared" si="10"/>
        <v>14227</v>
      </c>
      <c r="I387" s="46"/>
      <c r="J387" s="47">
        <v>0</v>
      </c>
      <c r="K387" s="49">
        <v>794.54</v>
      </c>
      <c r="L387" s="49">
        <v>0</v>
      </c>
      <c r="M387" s="50">
        <v>0</v>
      </c>
      <c r="N387" s="48">
        <f t="shared" si="11"/>
        <v>15021.54</v>
      </c>
    </row>
    <row r="388" spans="1:14" ht="14.1" customHeight="1">
      <c r="A388" s="60" t="s">
        <v>674</v>
      </c>
      <c r="B388" s="60" t="s">
        <v>675</v>
      </c>
      <c r="C388" s="60" t="s">
        <v>371</v>
      </c>
      <c r="D388" s="60" t="s">
        <v>690</v>
      </c>
      <c r="E388" s="47">
        <v>1548983</v>
      </c>
      <c r="F388" s="44" t="s">
        <v>41</v>
      </c>
      <c r="G388" s="61">
        <v>1526701</v>
      </c>
      <c r="H388" s="45">
        <f t="shared" si="10"/>
        <v>22282</v>
      </c>
      <c r="I388" s="46"/>
      <c r="J388" s="47">
        <v>0</v>
      </c>
      <c r="K388" s="49">
        <v>977.74</v>
      </c>
      <c r="L388" s="49">
        <v>0</v>
      </c>
      <c r="M388" s="50">
        <v>0</v>
      </c>
      <c r="N388" s="48">
        <f t="shared" si="11"/>
        <v>23259.74</v>
      </c>
    </row>
    <row r="389" spans="1:14" ht="14.1" customHeight="1">
      <c r="A389" s="60" t="s">
        <v>691</v>
      </c>
      <c r="B389" s="60" t="s">
        <v>692</v>
      </c>
      <c r="C389" s="60" t="s">
        <v>189</v>
      </c>
      <c r="D389" s="60" t="s">
        <v>693</v>
      </c>
      <c r="E389" s="47">
        <v>368290</v>
      </c>
      <c r="F389" s="44" t="s">
        <v>41</v>
      </c>
      <c r="G389" s="61">
        <v>363461</v>
      </c>
      <c r="H389" s="45">
        <f t="shared" si="10"/>
        <v>4829</v>
      </c>
      <c r="I389" s="46"/>
      <c r="J389" s="47">
        <v>0</v>
      </c>
      <c r="K389" s="49">
        <v>0</v>
      </c>
      <c r="L389" s="49">
        <v>0</v>
      </c>
      <c r="M389" s="50">
        <v>0</v>
      </c>
      <c r="N389" s="48">
        <f t="shared" si="11"/>
        <v>4829</v>
      </c>
    </row>
    <row r="390" spans="1:14" ht="14.1" customHeight="1">
      <c r="A390" s="60" t="s">
        <v>691</v>
      </c>
      <c r="B390" s="60" t="s">
        <v>692</v>
      </c>
      <c r="C390" s="60" t="s">
        <v>62</v>
      </c>
      <c r="D390" s="60" t="s">
        <v>694</v>
      </c>
      <c r="E390" s="47">
        <v>3219993</v>
      </c>
      <c r="F390" s="44" t="s">
        <v>41</v>
      </c>
      <c r="G390" s="61">
        <v>3188130</v>
      </c>
      <c r="H390" s="45">
        <f t="shared" si="10"/>
        <v>31863</v>
      </c>
      <c r="I390" s="46"/>
      <c r="J390" s="47">
        <v>0</v>
      </c>
      <c r="K390" s="49">
        <v>1949.09</v>
      </c>
      <c r="L390" s="49">
        <v>0</v>
      </c>
      <c r="M390" s="50">
        <v>0</v>
      </c>
      <c r="N390" s="48">
        <f t="shared" si="11"/>
        <v>33812.089999999997</v>
      </c>
    </row>
    <row r="391" spans="1:14" ht="14.1" customHeight="1">
      <c r="A391" s="60" t="s">
        <v>691</v>
      </c>
      <c r="B391" s="60" t="s">
        <v>692</v>
      </c>
      <c r="C391" s="60" t="s">
        <v>405</v>
      </c>
      <c r="D391" s="60" t="s">
        <v>695</v>
      </c>
      <c r="E391" s="47">
        <v>2309456</v>
      </c>
      <c r="F391" s="44" t="s">
        <v>41</v>
      </c>
      <c r="G391" s="61">
        <v>2285000</v>
      </c>
      <c r="H391" s="45">
        <f t="shared" ref="H391:H454" si="12">SUM(E391-G391)</f>
        <v>24456</v>
      </c>
      <c r="I391" s="46"/>
      <c r="J391" s="47">
        <v>0</v>
      </c>
      <c r="K391" s="49">
        <v>1534.04</v>
      </c>
      <c r="L391" s="49">
        <v>0</v>
      </c>
      <c r="M391" s="50">
        <v>0</v>
      </c>
      <c r="N391" s="48">
        <f t="shared" si="11"/>
        <v>25990.04</v>
      </c>
    </row>
    <row r="392" spans="1:14" ht="14.1" customHeight="1">
      <c r="A392" s="60" t="s">
        <v>691</v>
      </c>
      <c r="B392" s="60" t="s">
        <v>692</v>
      </c>
      <c r="C392" s="60" t="s">
        <v>286</v>
      </c>
      <c r="D392" s="60" t="s">
        <v>696</v>
      </c>
      <c r="E392" s="47">
        <v>4021743</v>
      </c>
      <c r="F392" s="44" t="s">
        <v>41</v>
      </c>
      <c r="G392" s="61">
        <v>3984047</v>
      </c>
      <c r="H392" s="45">
        <f t="shared" si="12"/>
        <v>37696</v>
      </c>
      <c r="I392" s="46"/>
      <c r="J392" s="47">
        <v>0</v>
      </c>
      <c r="K392" s="49">
        <v>1835.6</v>
      </c>
      <c r="L392" s="49">
        <v>0</v>
      </c>
      <c r="M392" s="50">
        <v>0</v>
      </c>
      <c r="N392" s="48">
        <f t="shared" ref="N392:N455" si="13">SUM(H392:M392)</f>
        <v>39531.599999999999</v>
      </c>
    </row>
    <row r="393" spans="1:14" ht="14.1" customHeight="1">
      <c r="A393" s="60" t="s">
        <v>691</v>
      </c>
      <c r="B393" s="60" t="s">
        <v>692</v>
      </c>
      <c r="C393" s="60" t="s">
        <v>416</v>
      </c>
      <c r="D393" s="60" t="s">
        <v>697</v>
      </c>
      <c r="E393" s="47">
        <v>9140897</v>
      </c>
      <c r="F393" s="44" t="s">
        <v>41</v>
      </c>
      <c r="G393" s="61">
        <v>9050885</v>
      </c>
      <c r="H393" s="45">
        <f t="shared" si="12"/>
        <v>90012</v>
      </c>
      <c r="I393" s="46"/>
      <c r="J393" s="47">
        <v>0</v>
      </c>
      <c r="K393" s="49">
        <v>4848.07</v>
      </c>
      <c r="L393" s="49">
        <v>0</v>
      </c>
      <c r="M393" s="50">
        <v>0</v>
      </c>
      <c r="N393" s="48">
        <f t="shared" si="13"/>
        <v>94860.07</v>
      </c>
    </row>
    <row r="394" spans="1:14" ht="14.1" customHeight="1">
      <c r="A394" s="60" t="s">
        <v>691</v>
      </c>
      <c r="B394" s="60" t="s">
        <v>692</v>
      </c>
      <c r="C394" s="60" t="s">
        <v>79</v>
      </c>
      <c r="D394" s="60" t="s">
        <v>698</v>
      </c>
      <c r="E394" s="47">
        <v>2281893</v>
      </c>
      <c r="F394" s="44" t="s">
        <v>41</v>
      </c>
      <c r="G394" s="61">
        <v>2257767</v>
      </c>
      <c r="H394" s="45">
        <f t="shared" si="12"/>
        <v>24126</v>
      </c>
      <c r="I394" s="46"/>
      <c r="J394" s="47">
        <v>0</v>
      </c>
      <c r="K394" s="49">
        <v>1433.28</v>
      </c>
      <c r="L394" s="49">
        <v>0</v>
      </c>
      <c r="M394" s="50">
        <v>0</v>
      </c>
      <c r="N394" s="48">
        <f t="shared" si="13"/>
        <v>25559.279999999999</v>
      </c>
    </row>
    <row r="395" spans="1:14" ht="14.1" customHeight="1">
      <c r="A395" s="60" t="s">
        <v>691</v>
      </c>
      <c r="B395" s="60" t="s">
        <v>692</v>
      </c>
      <c r="C395" s="60" t="s">
        <v>97</v>
      </c>
      <c r="D395" s="60" t="s">
        <v>699</v>
      </c>
      <c r="E395" s="47">
        <v>2690551</v>
      </c>
      <c r="F395" s="44" t="s">
        <v>41</v>
      </c>
      <c r="G395" s="61">
        <v>2663744</v>
      </c>
      <c r="H395" s="45">
        <f t="shared" si="12"/>
        <v>26807</v>
      </c>
      <c r="I395" s="46"/>
      <c r="J395" s="47">
        <v>0</v>
      </c>
      <c r="K395" s="49">
        <v>1562.54</v>
      </c>
      <c r="L395" s="49">
        <v>0</v>
      </c>
      <c r="M395" s="50">
        <v>0</v>
      </c>
      <c r="N395" s="48">
        <f t="shared" si="13"/>
        <v>28369.54</v>
      </c>
    </row>
    <row r="396" spans="1:14" ht="14.1" customHeight="1">
      <c r="A396" s="60" t="s">
        <v>700</v>
      </c>
      <c r="B396" s="60" t="s">
        <v>701</v>
      </c>
      <c r="C396" s="60" t="s">
        <v>702</v>
      </c>
      <c r="D396" s="60" t="s">
        <v>703</v>
      </c>
      <c r="E396" s="47">
        <v>1116718</v>
      </c>
      <c r="F396" s="44" t="s">
        <v>41</v>
      </c>
      <c r="G396" s="61">
        <v>1107018</v>
      </c>
      <c r="H396" s="45">
        <f t="shared" si="12"/>
        <v>9700</v>
      </c>
      <c r="I396" s="46"/>
      <c r="J396" s="47">
        <v>0</v>
      </c>
      <c r="K396" s="49">
        <v>103.52</v>
      </c>
      <c r="L396" s="49">
        <v>0</v>
      </c>
      <c r="M396" s="50">
        <v>0</v>
      </c>
      <c r="N396" s="48">
        <f t="shared" si="13"/>
        <v>9803.52</v>
      </c>
    </row>
    <row r="397" spans="1:14" ht="14.1" customHeight="1">
      <c r="A397" s="60" t="s">
        <v>700</v>
      </c>
      <c r="B397" s="60" t="s">
        <v>701</v>
      </c>
      <c r="C397" s="60" t="s">
        <v>62</v>
      </c>
      <c r="D397" s="60" t="s">
        <v>704</v>
      </c>
      <c r="E397" s="47">
        <v>3086624</v>
      </c>
      <c r="F397" s="44" t="s">
        <v>41</v>
      </c>
      <c r="G397" s="61">
        <v>3054000</v>
      </c>
      <c r="H397" s="45">
        <f t="shared" si="12"/>
        <v>32624</v>
      </c>
      <c r="I397" s="46"/>
      <c r="J397" s="47">
        <v>0</v>
      </c>
      <c r="K397" s="49">
        <v>1613.94</v>
      </c>
      <c r="L397" s="49">
        <v>0</v>
      </c>
      <c r="M397" s="50">
        <v>0</v>
      </c>
      <c r="N397" s="48">
        <f t="shared" si="13"/>
        <v>34237.94</v>
      </c>
    </row>
    <row r="398" spans="1:14" ht="14.1" customHeight="1">
      <c r="A398" s="60" t="s">
        <v>700</v>
      </c>
      <c r="B398" s="60" t="s">
        <v>701</v>
      </c>
      <c r="C398" s="60" t="s">
        <v>95</v>
      </c>
      <c r="D398" s="60" t="s">
        <v>705</v>
      </c>
      <c r="E398" s="47">
        <v>6344289</v>
      </c>
      <c r="F398" s="44" t="s">
        <v>41</v>
      </c>
      <c r="G398" s="61">
        <v>6275980</v>
      </c>
      <c r="H398" s="45">
        <f t="shared" si="12"/>
        <v>68309</v>
      </c>
      <c r="I398" s="46"/>
      <c r="J398" s="47">
        <v>0</v>
      </c>
      <c r="K398" s="49">
        <v>4464.9399999999996</v>
      </c>
      <c r="L398" s="49">
        <v>0</v>
      </c>
      <c r="M398" s="50">
        <v>0</v>
      </c>
      <c r="N398" s="48">
        <f t="shared" si="13"/>
        <v>72773.94</v>
      </c>
    </row>
    <row r="399" spans="1:14" ht="14.1" customHeight="1">
      <c r="A399" s="60" t="s">
        <v>706</v>
      </c>
      <c r="B399" s="60" t="s">
        <v>707</v>
      </c>
      <c r="C399" s="60" t="s">
        <v>708</v>
      </c>
      <c r="D399" s="60" t="s">
        <v>709</v>
      </c>
      <c r="E399" s="47">
        <v>700992</v>
      </c>
      <c r="F399" s="44" t="s">
        <v>41</v>
      </c>
      <c r="G399" s="61">
        <v>694096</v>
      </c>
      <c r="H399" s="45">
        <f t="shared" si="12"/>
        <v>6896</v>
      </c>
      <c r="I399" s="46"/>
      <c r="J399" s="47">
        <v>0</v>
      </c>
      <c r="K399" s="49">
        <v>72.7</v>
      </c>
      <c r="L399" s="49">
        <v>0</v>
      </c>
      <c r="M399" s="50">
        <v>0</v>
      </c>
      <c r="N399" s="48">
        <f t="shared" si="13"/>
        <v>6968.7</v>
      </c>
    </row>
    <row r="400" spans="1:14" ht="14.1" customHeight="1">
      <c r="A400" s="60" t="s">
        <v>706</v>
      </c>
      <c r="B400" s="60" t="s">
        <v>707</v>
      </c>
      <c r="C400" s="60" t="s">
        <v>115</v>
      </c>
      <c r="D400" s="60" t="s">
        <v>710</v>
      </c>
      <c r="E400" s="47">
        <v>1351439</v>
      </c>
      <c r="F400" s="44" t="s">
        <v>41</v>
      </c>
      <c r="G400" s="61">
        <v>1332533</v>
      </c>
      <c r="H400" s="45">
        <f t="shared" si="12"/>
        <v>18906</v>
      </c>
      <c r="I400" s="46"/>
      <c r="J400" s="47">
        <v>0</v>
      </c>
      <c r="K400" s="49">
        <v>1215.47</v>
      </c>
      <c r="L400" s="49">
        <v>0</v>
      </c>
      <c r="M400" s="50">
        <v>0</v>
      </c>
      <c r="N400" s="48">
        <f t="shared" si="13"/>
        <v>20121.47</v>
      </c>
    </row>
    <row r="401" spans="1:14" ht="14.1" customHeight="1">
      <c r="A401" s="60" t="s">
        <v>706</v>
      </c>
      <c r="B401" s="60" t="s">
        <v>707</v>
      </c>
      <c r="C401" s="60" t="s">
        <v>204</v>
      </c>
      <c r="D401" s="60" t="s">
        <v>711</v>
      </c>
      <c r="E401" s="47">
        <v>15148250</v>
      </c>
      <c r="F401" s="44" t="s">
        <v>41</v>
      </c>
      <c r="G401" s="61">
        <v>14895155</v>
      </c>
      <c r="H401" s="45">
        <f t="shared" si="12"/>
        <v>253095</v>
      </c>
      <c r="I401" s="46"/>
      <c r="J401" s="47">
        <v>0</v>
      </c>
      <c r="K401" s="49">
        <v>14702.34</v>
      </c>
      <c r="L401" s="49">
        <v>0</v>
      </c>
      <c r="M401" s="50">
        <v>0</v>
      </c>
      <c r="N401" s="48">
        <f t="shared" si="13"/>
        <v>267797.34000000003</v>
      </c>
    </row>
    <row r="402" spans="1:14" ht="14.1" customHeight="1">
      <c r="A402" s="60" t="s">
        <v>706</v>
      </c>
      <c r="B402" s="60" t="s">
        <v>707</v>
      </c>
      <c r="C402" s="60" t="s">
        <v>135</v>
      </c>
      <c r="D402" s="60" t="s">
        <v>712</v>
      </c>
      <c r="E402" s="47">
        <v>4531468</v>
      </c>
      <c r="F402" s="44" t="s">
        <v>41</v>
      </c>
      <c r="G402" s="61">
        <v>4473479</v>
      </c>
      <c r="H402" s="45">
        <f t="shared" si="12"/>
        <v>57989</v>
      </c>
      <c r="I402" s="46"/>
      <c r="J402" s="47">
        <v>0</v>
      </c>
      <c r="K402" s="49">
        <v>3861.02</v>
      </c>
      <c r="L402" s="49">
        <v>0</v>
      </c>
      <c r="M402" s="50">
        <v>0</v>
      </c>
      <c r="N402" s="48">
        <f t="shared" si="13"/>
        <v>61850.02</v>
      </c>
    </row>
    <row r="403" spans="1:14" ht="14.1" customHeight="1">
      <c r="A403" s="60" t="s">
        <v>706</v>
      </c>
      <c r="B403" s="60" t="s">
        <v>707</v>
      </c>
      <c r="C403" s="60" t="s">
        <v>485</v>
      </c>
      <c r="D403" s="60" t="s">
        <v>713</v>
      </c>
      <c r="E403" s="47">
        <v>62062</v>
      </c>
      <c r="F403" s="44">
        <v>1</v>
      </c>
      <c r="G403" s="61">
        <v>62062</v>
      </c>
      <c r="H403" s="45">
        <f t="shared" si="12"/>
        <v>0</v>
      </c>
      <c r="I403" s="46"/>
      <c r="J403" s="47">
        <v>0</v>
      </c>
      <c r="K403" s="49">
        <v>4590.57</v>
      </c>
      <c r="L403" s="49">
        <v>0</v>
      </c>
      <c r="M403" s="50">
        <v>0</v>
      </c>
      <c r="N403" s="48">
        <f t="shared" si="13"/>
        <v>4590.57</v>
      </c>
    </row>
    <row r="404" spans="1:14" ht="14.1" customHeight="1">
      <c r="A404" s="60" t="s">
        <v>706</v>
      </c>
      <c r="B404" s="60" t="s">
        <v>707</v>
      </c>
      <c r="C404" s="60" t="s">
        <v>259</v>
      </c>
      <c r="D404" s="60" t="s">
        <v>714</v>
      </c>
      <c r="E404" s="47">
        <v>945301</v>
      </c>
      <c r="F404" s="44" t="s">
        <v>41</v>
      </c>
      <c r="G404" s="61">
        <v>930035</v>
      </c>
      <c r="H404" s="45">
        <f t="shared" si="12"/>
        <v>15266</v>
      </c>
      <c r="I404" s="46"/>
      <c r="J404" s="47">
        <v>0</v>
      </c>
      <c r="K404" s="49">
        <v>859.6</v>
      </c>
      <c r="L404" s="49">
        <v>0</v>
      </c>
      <c r="M404" s="50">
        <v>0</v>
      </c>
      <c r="N404" s="48">
        <f t="shared" si="13"/>
        <v>16125.6</v>
      </c>
    </row>
    <row r="405" spans="1:14" ht="14.1" customHeight="1">
      <c r="A405" s="60" t="s">
        <v>706</v>
      </c>
      <c r="B405" s="60" t="s">
        <v>707</v>
      </c>
      <c r="C405" s="60" t="s">
        <v>498</v>
      </c>
      <c r="D405" s="60" t="s">
        <v>715</v>
      </c>
      <c r="E405" s="47">
        <v>1239079</v>
      </c>
      <c r="F405" s="44" t="s">
        <v>41</v>
      </c>
      <c r="G405" s="61">
        <v>1222133</v>
      </c>
      <c r="H405" s="45">
        <f t="shared" si="12"/>
        <v>16946</v>
      </c>
      <c r="I405" s="46"/>
      <c r="J405" s="47">
        <v>0</v>
      </c>
      <c r="K405" s="49">
        <v>1176.72</v>
      </c>
      <c r="L405" s="49">
        <v>0</v>
      </c>
      <c r="M405" s="50">
        <v>0</v>
      </c>
      <c r="N405" s="48">
        <f t="shared" si="13"/>
        <v>18122.72</v>
      </c>
    </row>
    <row r="406" spans="1:14" ht="14.1" customHeight="1">
      <c r="A406" s="60" t="s">
        <v>716</v>
      </c>
      <c r="B406" s="60" t="s">
        <v>717</v>
      </c>
      <c r="C406" s="60" t="s">
        <v>548</v>
      </c>
      <c r="D406" s="60" t="s">
        <v>718</v>
      </c>
      <c r="E406" s="47">
        <v>1551711</v>
      </c>
      <c r="F406" s="44" t="s">
        <v>41</v>
      </c>
      <c r="G406" s="61">
        <v>1532664</v>
      </c>
      <c r="H406" s="45">
        <f t="shared" si="12"/>
        <v>19047</v>
      </c>
      <c r="I406" s="46"/>
      <c r="J406" s="47">
        <v>0</v>
      </c>
      <c r="K406" s="49">
        <v>193.6</v>
      </c>
      <c r="L406" s="49">
        <v>0</v>
      </c>
      <c r="M406" s="50">
        <v>0</v>
      </c>
      <c r="N406" s="48">
        <f t="shared" si="13"/>
        <v>19240.599999999999</v>
      </c>
    </row>
    <row r="407" spans="1:14" ht="14.1" customHeight="1">
      <c r="A407" s="60" t="s">
        <v>716</v>
      </c>
      <c r="B407" s="60" t="s">
        <v>717</v>
      </c>
      <c r="C407" s="60" t="s">
        <v>48</v>
      </c>
      <c r="D407" s="60" t="s">
        <v>719</v>
      </c>
      <c r="E407" s="47">
        <v>1535628</v>
      </c>
      <c r="F407" s="44" t="s">
        <v>41</v>
      </c>
      <c r="G407" s="61">
        <v>1517704</v>
      </c>
      <c r="H407" s="45">
        <f t="shared" si="12"/>
        <v>17924</v>
      </c>
      <c r="I407" s="46"/>
      <c r="J407" s="47">
        <v>0</v>
      </c>
      <c r="K407" s="49">
        <v>247.18</v>
      </c>
      <c r="L407" s="49">
        <v>0</v>
      </c>
      <c r="M407" s="50">
        <v>0</v>
      </c>
      <c r="N407" s="48">
        <f t="shared" si="13"/>
        <v>18171.18</v>
      </c>
    </row>
    <row r="408" spans="1:14" ht="14.1" customHeight="1">
      <c r="A408" s="60" t="s">
        <v>716</v>
      </c>
      <c r="B408" s="60" t="s">
        <v>717</v>
      </c>
      <c r="C408" s="60" t="s">
        <v>720</v>
      </c>
      <c r="D408" s="60" t="s">
        <v>721</v>
      </c>
      <c r="E408" s="47">
        <v>566638</v>
      </c>
      <c r="F408" s="44" t="s">
        <v>41</v>
      </c>
      <c r="G408" s="61">
        <v>559374</v>
      </c>
      <c r="H408" s="45">
        <f t="shared" si="12"/>
        <v>7264</v>
      </c>
      <c r="I408" s="46"/>
      <c r="J408" s="47">
        <v>0</v>
      </c>
      <c r="K408" s="49">
        <v>65.790000000000006</v>
      </c>
      <c r="L408" s="49">
        <v>0</v>
      </c>
      <c r="M408" s="50">
        <v>0</v>
      </c>
      <c r="N408" s="48">
        <f t="shared" si="13"/>
        <v>7329.79</v>
      </c>
    </row>
    <row r="409" spans="1:14" ht="14.1" customHeight="1">
      <c r="A409" s="60" t="s">
        <v>716</v>
      </c>
      <c r="B409" s="60" t="s">
        <v>717</v>
      </c>
      <c r="C409" s="60" t="s">
        <v>722</v>
      </c>
      <c r="D409" s="60" t="s">
        <v>723</v>
      </c>
      <c r="E409" s="47">
        <v>378715</v>
      </c>
      <c r="F409" s="44" t="s">
        <v>41</v>
      </c>
      <c r="G409" s="61">
        <v>372322</v>
      </c>
      <c r="H409" s="45">
        <f t="shared" si="12"/>
        <v>6393</v>
      </c>
      <c r="I409" s="46"/>
      <c r="J409" s="47">
        <v>0</v>
      </c>
      <c r="K409" s="49">
        <v>108.54</v>
      </c>
      <c r="L409" s="49">
        <v>0</v>
      </c>
      <c r="M409" s="50">
        <v>0</v>
      </c>
      <c r="N409" s="48">
        <f t="shared" si="13"/>
        <v>6501.54</v>
      </c>
    </row>
    <row r="410" spans="1:14" ht="14.1" customHeight="1">
      <c r="A410" s="60" t="s">
        <v>716</v>
      </c>
      <c r="B410" s="60" t="s">
        <v>717</v>
      </c>
      <c r="C410" s="60" t="s">
        <v>724</v>
      </c>
      <c r="D410" s="60" t="s">
        <v>725</v>
      </c>
      <c r="E410" s="47">
        <v>478187</v>
      </c>
      <c r="F410" s="44" t="s">
        <v>41</v>
      </c>
      <c r="G410" s="61">
        <v>474827</v>
      </c>
      <c r="H410" s="45">
        <f t="shared" si="12"/>
        <v>3360</v>
      </c>
      <c r="I410" s="46"/>
      <c r="J410" s="47">
        <v>0</v>
      </c>
      <c r="K410" s="49">
        <v>32.72</v>
      </c>
      <c r="L410" s="49">
        <v>0</v>
      </c>
      <c r="M410" s="50">
        <v>0</v>
      </c>
      <c r="N410" s="48">
        <f t="shared" si="13"/>
        <v>3392.72</v>
      </c>
    </row>
    <row r="411" spans="1:14" ht="14.1" customHeight="1">
      <c r="A411" s="60" t="s">
        <v>716</v>
      </c>
      <c r="B411" s="60" t="s">
        <v>717</v>
      </c>
      <c r="C411" s="60" t="s">
        <v>62</v>
      </c>
      <c r="D411" s="60" t="s">
        <v>726</v>
      </c>
      <c r="E411" s="47">
        <v>3427927</v>
      </c>
      <c r="F411" s="44" t="s">
        <v>41</v>
      </c>
      <c r="G411" s="61">
        <v>3394085</v>
      </c>
      <c r="H411" s="45">
        <f t="shared" si="12"/>
        <v>33842</v>
      </c>
      <c r="I411" s="46"/>
      <c r="J411" s="47">
        <v>0</v>
      </c>
      <c r="K411" s="49">
        <v>2092.6</v>
      </c>
      <c r="L411" s="49">
        <v>0</v>
      </c>
      <c r="M411" s="50">
        <v>0</v>
      </c>
      <c r="N411" s="48">
        <f t="shared" si="13"/>
        <v>35934.6</v>
      </c>
    </row>
    <row r="412" spans="1:14" ht="14.1" customHeight="1">
      <c r="A412" s="60" t="s">
        <v>716</v>
      </c>
      <c r="B412" s="60" t="s">
        <v>717</v>
      </c>
      <c r="C412" s="60" t="s">
        <v>93</v>
      </c>
      <c r="D412" s="60" t="s">
        <v>727</v>
      </c>
      <c r="E412" s="47">
        <v>907915</v>
      </c>
      <c r="F412" s="44" t="s">
        <v>41</v>
      </c>
      <c r="G412" s="61">
        <v>888598</v>
      </c>
      <c r="H412" s="45">
        <f t="shared" si="12"/>
        <v>19317</v>
      </c>
      <c r="I412" s="46"/>
      <c r="J412" s="47">
        <v>0</v>
      </c>
      <c r="K412" s="49">
        <v>1242.1500000000001</v>
      </c>
      <c r="L412" s="49">
        <v>0</v>
      </c>
      <c r="M412" s="50">
        <v>0</v>
      </c>
      <c r="N412" s="48">
        <f t="shared" si="13"/>
        <v>20559.150000000001</v>
      </c>
    </row>
    <row r="413" spans="1:14" ht="14.1" customHeight="1">
      <c r="A413" s="60" t="s">
        <v>716</v>
      </c>
      <c r="B413" s="60" t="s">
        <v>717</v>
      </c>
      <c r="C413" s="60" t="s">
        <v>54</v>
      </c>
      <c r="D413" s="60" t="s">
        <v>728</v>
      </c>
      <c r="E413" s="47">
        <v>1460402</v>
      </c>
      <c r="F413" s="44" t="s">
        <v>41</v>
      </c>
      <c r="G413" s="61">
        <v>1444296</v>
      </c>
      <c r="H413" s="45">
        <f t="shared" si="12"/>
        <v>16106</v>
      </c>
      <c r="I413" s="46"/>
      <c r="J413" s="47">
        <v>0</v>
      </c>
      <c r="K413" s="49">
        <v>816.78</v>
      </c>
      <c r="L413" s="49">
        <v>0</v>
      </c>
      <c r="M413" s="50">
        <v>0</v>
      </c>
      <c r="N413" s="48">
        <f t="shared" si="13"/>
        <v>16922.78</v>
      </c>
    </row>
    <row r="414" spans="1:14" ht="14.1" customHeight="1">
      <c r="A414" s="60" t="s">
        <v>716</v>
      </c>
      <c r="B414" s="60" t="s">
        <v>717</v>
      </c>
      <c r="C414" s="60" t="s">
        <v>405</v>
      </c>
      <c r="D414" s="60" t="s">
        <v>729</v>
      </c>
      <c r="E414" s="47">
        <v>34729</v>
      </c>
      <c r="F414" s="44">
        <v>1</v>
      </c>
      <c r="G414" s="61">
        <v>34729</v>
      </c>
      <c r="H414" s="45">
        <f t="shared" si="12"/>
        <v>0</v>
      </c>
      <c r="I414" s="46"/>
      <c r="J414" s="47">
        <v>0</v>
      </c>
      <c r="K414" s="49">
        <v>754.7</v>
      </c>
      <c r="L414" s="49">
        <v>0</v>
      </c>
      <c r="M414" s="50">
        <v>0</v>
      </c>
      <c r="N414" s="48">
        <f t="shared" si="13"/>
        <v>754.7</v>
      </c>
    </row>
    <row r="415" spans="1:14" ht="14.1" customHeight="1">
      <c r="A415" s="60" t="s">
        <v>716</v>
      </c>
      <c r="B415" s="60" t="s">
        <v>717</v>
      </c>
      <c r="C415" s="60" t="s">
        <v>268</v>
      </c>
      <c r="D415" s="60" t="s">
        <v>730</v>
      </c>
      <c r="E415" s="47">
        <v>1778469</v>
      </c>
      <c r="F415" s="44" t="s">
        <v>41</v>
      </c>
      <c r="G415" s="61">
        <v>1758980</v>
      </c>
      <c r="H415" s="45">
        <f t="shared" si="12"/>
        <v>19489</v>
      </c>
      <c r="I415" s="46"/>
      <c r="J415" s="47">
        <v>0</v>
      </c>
      <c r="K415" s="49">
        <v>1135.8599999999999</v>
      </c>
      <c r="L415" s="49">
        <v>0</v>
      </c>
      <c r="M415" s="50">
        <v>0</v>
      </c>
      <c r="N415" s="48">
        <f t="shared" si="13"/>
        <v>20624.86</v>
      </c>
    </row>
    <row r="416" spans="1:14" ht="14.1" customHeight="1">
      <c r="A416" s="60" t="s">
        <v>716</v>
      </c>
      <c r="B416" s="60" t="s">
        <v>717</v>
      </c>
      <c r="C416" s="60" t="s">
        <v>56</v>
      </c>
      <c r="D416" s="60" t="s">
        <v>731</v>
      </c>
      <c r="E416" s="47">
        <v>901081</v>
      </c>
      <c r="F416" s="44" t="s">
        <v>41</v>
      </c>
      <c r="G416" s="61">
        <v>887755</v>
      </c>
      <c r="H416" s="45">
        <f t="shared" si="12"/>
        <v>13326</v>
      </c>
      <c r="I416" s="46"/>
      <c r="J416" s="47">
        <v>0</v>
      </c>
      <c r="K416" s="49">
        <v>762.11</v>
      </c>
      <c r="L416" s="49">
        <v>0</v>
      </c>
      <c r="M416" s="50">
        <v>0</v>
      </c>
      <c r="N416" s="48">
        <f t="shared" si="13"/>
        <v>14088.11</v>
      </c>
    </row>
    <row r="417" spans="1:14" ht="14.1" customHeight="1">
      <c r="A417" s="60" t="s">
        <v>716</v>
      </c>
      <c r="B417" s="60" t="s">
        <v>717</v>
      </c>
      <c r="C417" s="60" t="s">
        <v>732</v>
      </c>
      <c r="D417" s="60" t="s">
        <v>733</v>
      </c>
      <c r="E417" s="47">
        <v>1440780</v>
      </c>
      <c r="F417" s="44" t="s">
        <v>41</v>
      </c>
      <c r="G417" s="61">
        <v>1422166</v>
      </c>
      <c r="H417" s="45">
        <f t="shared" si="12"/>
        <v>18614</v>
      </c>
      <c r="I417" s="46"/>
      <c r="J417" s="47">
        <v>0</v>
      </c>
      <c r="K417" s="49">
        <v>1120.8900000000001</v>
      </c>
      <c r="L417" s="49">
        <v>0</v>
      </c>
      <c r="M417" s="50">
        <v>0</v>
      </c>
      <c r="N417" s="48">
        <f t="shared" si="13"/>
        <v>19734.89</v>
      </c>
    </row>
    <row r="418" spans="1:14" ht="14.1" customHeight="1">
      <c r="A418" s="60" t="s">
        <v>716</v>
      </c>
      <c r="B418" s="60" t="s">
        <v>717</v>
      </c>
      <c r="C418" s="60" t="s">
        <v>58</v>
      </c>
      <c r="D418" s="60" t="s">
        <v>734</v>
      </c>
      <c r="E418" s="47">
        <v>1984143</v>
      </c>
      <c r="F418" s="44" t="s">
        <v>41</v>
      </c>
      <c r="G418" s="61">
        <v>1964927</v>
      </c>
      <c r="H418" s="45">
        <f t="shared" si="12"/>
        <v>19216</v>
      </c>
      <c r="I418" s="46"/>
      <c r="J418" s="47">
        <v>0</v>
      </c>
      <c r="K418" s="49">
        <v>1566.69</v>
      </c>
      <c r="L418" s="49">
        <v>0</v>
      </c>
      <c r="M418" s="50">
        <v>0</v>
      </c>
      <c r="N418" s="48">
        <f t="shared" si="13"/>
        <v>20782.689999999999</v>
      </c>
    </row>
    <row r="419" spans="1:14" ht="14.1" customHeight="1">
      <c r="A419" s="60" t="s">
        <v>716</v>
      </c>
      <c r="B419" s="60" t="s">
        <v>717</v>
      </c>
      <c r="C419" s="60" t="s">
        <v>735</v>
      </c>
      <c r="D419" s="60" t="s">
        <v>736</v>
      </c>
      <c r="E419" s="47">
        <v>665201</v>
      </c>
      <c r="F419" s="44" t="s">
        <v>41</v>
      </c>
      <c r="G419" s="61">
        <v>658031</v>
      </c>
      <c r="H419" s="45">
        <f t="shared" si="12"/>
        <v>7170</v>
      </c>
      <c r="I419" s="46"/>
      <c r="J419" s="47">
        <v>0</v>
      </c>
      <c r="K419" s="49">
        <v>429.8</v>
      </c>
      <c r="L419" s="49">
        <v>0</v>
      </c>
      <c r="M419" s="50">
        <v>0</v>
      </c>
      <c r="N419" s="48">
        <f t="shared" si="13"/>
        <v>7599.8</v>
      </c>
    </row>
    <row r="420" spans="1:14" ht="14.1" customHeight="1">
      <c r="A420" s="60" t="s">
        <v>716</v>
      </c>
      <c r="B420" s="60" t="s">
        <v>717</v>
      </c>
      <c r="C420" s="60" t="s">
        <v>107</v>
      </c>
      <c r="D420" s="60" t="s">
        <v>737</v>
      </c>
      <c r="E420" s="47">
        <v>12361812</v>
      </c>
      <c r="F420" s="44" t="s">
        <v>41</v>
      </c>
      <c r="G420" s="61">
        <v>12231672</v>
      </c>
      <c r="H420" s="45">
        <f t="shared" si="12"/>
        <v>130140</v>
      </c>
      <c r="I420" s="46"/>
      <c r="J420" s="47">
        <v>0</v>
      </c>
      <c r="K420" s="49">
        <v>7807.33</v>
      </c>
      <c r="L420" s="49">
        <v>0</v>
      </c>
      <c r="M420" s="50">
        <v>0</v>
      </c>
      <c r="N420" s="48">
        <f t="shared" si="13"/>
        <v>137947.32999999999</v>
      </c>
    </row>
    <row r="421" spans="1:14" ht="14.1" customHeight="1">
      <c r="A421" s="60" t="s">
        <v>738</v>
      </c>
      <c r="B421" s="60" t="s">
        <v>739</v>
      </c>
      <c r="C421" s="60" t="s">
        <v>62</v>
      </c>
      <c r="D421" s="60" t="s">
        <v>740</v>
      </c>
      <c r="E421" s="47">
        <v>1580802</v>
      </c>
      <c r="F421" s="44" t="s">
        <v>41</v>
      </c>
      <c r="G421" s="61">
        <v>1558842</v>
      </c>
      <c r="H421" s="45">
        <f t="shared" si="12"/>
        <v>21960</v>
      </c>
      <c r="I421" s="46"/>
      <c r="J421" s="47">
        <v>0</v>
      </c>
      <c r="K421" s="49">
        <v>1404.93</v>
      </c>
      <c r="L421" s="49">
        <v>0</v>
      </c>
      <c r="M421" s="50">
        <v>0</v>
      </c>
      <c r="N421" s="48">
        <f t="shared" si="13"/>
        <v>23364.93</v>
      </c>
    </row>
    <row r="422" spans="1:14" ht="14.1" customHeight="1">
      <c r="A422" s="60" t="s">
        <v>738</v>
      </c>
      <c r="B422" s="60" t="s">
        <v>739</v>
      </c>
      <c r="C422" s="60" t="s">
        <v>103</v>
      </c>
      <c r="D422" s="60" t="s">
        <v>741</v>
      </c>
      <c r="E422" s="47">
        <v>2402325</v>
      </c>
      <c r="F422" s="44" t="s">
        <v>41</v>
      </c>
      <c r="G422" s="61">
        <v>2376668</v>
      </c>
      <c r="H422" s="45">
        <f t="shared" si="12"/>
        <v>25657</v>
      </c>
      <c r="I422" s="46"/>
      <c r="J422" s="47">
        <v>0</v>
      </c>
      <c r="K422" s="49">
        <v>1381.59</v>
      </c>
      <c r="L422" s="49">
        <v>0</v>
      </c>
      <c r="M422" s="50">
        <v>0</v>
      </c>
      <c r="N422" s="48">
        <f t="shared" si="13"/>
        <v>27038.59</v>
      </c>
    </row>
    <row r="423" spans="1:14" ht="14.1" customHeight="1">
      <c r="A423" s="60" t="s">
        <v>738</v>
      </c>
      <c r="B423" s="60" t="s">
        <v>739</v>
      </c>
      <c r="C423" s="60" t="s">
        <v>204</v>
      </c>
      <c r="D423" s="60" t="s">
        <v>742</v>
      </c>
      <c r="E423" s="47">
        <v>7800603</v>
      </c>
      <c r="F423" s="44" t="s">
        <v>41</v>
      </c>
      <c r="G423" s="61">
        <v>7720530</v>
      </c>
      <c r="H423" s="45">
        <f t="shared" si="12"/>
        <v>80073</v>
      </c>
      <c r="I423" s="46"/>
      <c r="J423" s="47">
        <v>0</v>
      </c>
      <c r="K423" s="49">
        <v>4008.82</v>
      </c>
      <c r="L423" s="49">
        <v>0</v>
      </c>
      <c r="M423" s="50">
        <v>0</v>
      </c>
      <c r="N423" s="48">
        <f t="shared" si="13"/>
        <v>84081.82</v>
      </c>
    </row>
    <row r="424" spans="1:14" ht="14.1" customHeight="1">
      <c r="A424" s="60" t="s">
        <v>738</v>
      </c>
      <c r="B424" s="60" t="s">
        <v>739</v>
      </c>
      <c r="C424" s="60" t="s">
        <v>77</v>
      </c>
      <c r="D424" s="60" t="s">
        <v>743</v>
      </c>
      <c r="E424" s="47">
        <v>10749317</v>
      </c>
      <c r="F424" s="44" t="s">
        <v>41</v>
      </c>
      <c r="G424" s="61">
        <v>10634425</v>
      </c>
      <c r="H424" s="45">
        <f t="shared" si="12"/>
        <v>114892</v>
      </c>
      <c r="I424" s="46"/>
      <c r="J424" s="47">
        <v>0</v>
      </c>
      <c r="K424" s="49">
        <v>6182.26</v>
      </c>
      <c r="L424" s="49">
        <v>0</v>
      </c>
      <c r="M424" s="50">
        <v>0</v>
      </c>
      <c r="N424" s="48">
        <f t="shared" si="13"/>
        <v>121074.26</v>
      </c>
    </row>
    <row r="425" spans="1:14" ht="14.1" customHeight="1">
      <c r="A425" s="60" t="s">
        <v>738</v>
      </c>
      <c r="B425" s="60" t="s">
        <v>739</v>
      </c>
      <c r="C425" s="60" t="s">
        <v>744</v>
      </c>
      <c r="D425" s="60" t="s">
        <v>745</v>
      </c>
      <c r="E425" s="47">
        <v>3213024</v>
      </c>
      <c r="F425" s="44" t="s">
        <v>41</v>
      </c>
      <c r="G425" s="61">
        <v>3175109</v>
      </c>
      <c r="H425" s="45">
        <f t="shared" si="12"/>
        <v>37915</v>
      </c>
      <c r="I425" s="46"/>
      <c r="J425" s="47">
        <v>0</v>
      </c>
      <c r="K425" s="49">
        <v>1975.4</v>
      </c>
      <c r="L425" s="49">
        <v>0</v>
      </c>
      <c r="M425" s="50">
        <v>0</v>
      </c>
      <c r="N425" s="48">
        <f t="shared" si="13"/>
        <v>39890.400000000001</v>
      </c>
    </row>
    <row r="426" spans="1:14" ht="14.1" customHeight="1">
      <c r="A426" s="60" t="s">
        <v>738</v>
      </c>
      <c r="B426" s="60" t="s">
        <v>739</v>
      </c>
      <c r="C426" s="60" t="s">
        <v>58</v>
      </c>
      <c r="D426" s="60" t="s">
        <v>746</v>
      </c>
      <c r="E426" s="47">
        <v>1351465</v>
      </c>
      <c r="F426" s="44" t="s">
        <v>41</v>
      </c>
      <c r="G426" s="61">
        <v>1329253</v>
      </c>
      <c r="H426" s="45">
        <f t="shared" si="12"/>
        <v>22212</v>
      </c>
      <c r="I426" s="46"/>
      <c r="J426" s="47">
        <v>0</v>
      </c>
      <c r="K426" s="49">
        <v>1077.4100000000001</v>
      </c>
      <c r="L426" s="49">
        <v>0</v>
      </c>
      <c r="M426" s="50">
        <v>0</v>
      </c>
      <c r="N426" s="48">
        <f t="shared" si="13"/>
        <v>23289.41</v>
      </c>
    </row>
    <row r="427" spans="1:14" ht="14.1" customHeight="1">
      <c r="A427" s="60" t="s">
        <v>738</v>
      </c>
      <c r="B427" s="60" t="s">
        <v>739</v>
      </c>
      <c r="C427" s="60" t="s">
        <v>392</v>
      </c>
      <c r="D427" s="60" t="s">
        <v>747</v>
      </c>
      <c r="E427" s="47">
        <v>1194167</v>
      </c>
      <c r="F427" s="44" t="s">
        <v>41</v>
      </c>
      <c r="G427" s="61">
        <v>1179672</v>
      </c>
      <c r="H427" s="45">
        <f t="shared" si="12"/>
        <v>14495</v>
      </c>
      <c r="I427" s="46"/>
      <c r="J427" s="47">
        <v>0</v>
      </c>
      <c r="K427" s="49">
        <v>855.32</v>
      </c>
      <c r="L427" s="49">
        <v>0</v>
      </c>
      <c r="M427" s="50">
        <v>0</v>
      </c>
      <c r="N427" s="48">
        <f t="shared" si="13"/>
        <v>15350.32</v>
      </c>
    </row>
    <row r="428" spans="1:14" ht="14.1" customHeight="1">
      <c r="A428" s="60" t="s">
        <v>748</v>
      </c>
      <c r="B428" s="60" t="s">
        <v>749</v>
      </c>
      <c r="C428" s="60" t="s">
        <v>430</v>
      </c>
      <c r="D428" s="60" t="s">
        <v>309</v>
      </c>
      <c r="E428" s="47">
        <v>1167240</v>
      </c>
      <c r="F428" s="44" t="s">
        <v>41</v>
      </c>
      <c r="G428" s="61">
        <v>1147629</v>
      </c>
      <c r="H428" s="45">
        <f t="shared" si="12"/>
        <v>19611</v>
      </c>
      <c r="I428" s="46"/>
      <c r="J428" s="47">
        <v>0</v>
      </c>
      <c r="K428" s="49">
        <v>282.08</v>
      </c>
      <c r="L428" s="49">
        <v>0</v>
      </c>
      <c r="M428" s="50">
        <v>0</v>
      </c>
      <c r="N428" s="48">
        <f t="shared" si="13"/>
        <v>19893.080000000002</v>
      </c>
    </row>
    <row r="429" spans="1:14" ht="14.1" customHeight="1">
      <c r="A429" s="60" t="s">
        <v>748</v>
      </c>
      <c r="B429" s="60" t="s">
        <v>749</v>
      </c>
      <c r="C429" s="60" t="s">
        <v>48</v>
      </c>
      <c r="D429" s="60" t="s">
        <v>750</v>
      </c>
      <c r="E429" s="47">
        <v>1246751</v>
      </c>
      <c r="F429" s="44" t="s">
        <v>41</v>
      </c>
      <c r="G429" s="61">
        <v>1236716</v>
      </c>
      <c r="H429" s="45">
        <f t="shared" si="12"/>
        <v>10035</v>
      </c>
      <c r="I429" s="46"/>
      <c r="J429" s="47">
        <v>0</v>
      </c>
      <c r="K429" s="49">
        <v>84.99</v>
      </c>
      <c r="L429" s="49">
        <v>0</v>
      </c>
      <c r="M429" s="50">
        <v>0</v>
      </c>
      <c r="N429" s="48">
        <f t="shared" si="13"/>
        <v>10119.99</v>
      </c>
    </row>
    <row r="430" spans="1:14" ht="14.1" customHeight="1">
      <c r="A430" s="60" t="s">
        <v>748</v>
      </c>
      <c r="B430" s="60" t="s">
        <v>749</v>
      </c>
      <c r="C430" s="60" t="s">
        <v>50</v>
      </c>
      <c r="D430" s="60" t="s">
        <v>751</v>
      </c>
      <c r="E430" s="47">
        <v>1778935</v>
      </c>
      <c r="F430" s="44" t="s">
        <v>41</v>
      </c>
      <c r="G430" s="61">
        <v>1762972</v>
      </c>
      <c r="H430" s="45">
        <f t="shared" si="12"/>
        <v>15963</v>
      </c>
      <c r="I430" s="46"/>
      <c r="J430" s="47">
        <v>0</v>
      </c>
      <c r="K430" s="49">
        <v>205.52</v>
      </c>
      <c r="L430" s="49">
        <v>0</v>
      </c>
      <c r="M430" s="50">
        <v>0</v>
      </c>
      <c r="N430" s="48">
        <f t="shared" si="13"/>
        <v>16168.52</v>
      </c>
    </row>
    <row r="431" spans="1:14" ht="14.1" customHeight="1">
      <c r="A431" s="60" t="s">
        <v>748</v>
      </c>
      <c r="B431" s="60" t="s">
        <v>749</v>
      </c>
      <c r="C431" s="60" t="s">
        <v>62</v>
      </c>
      <c r="D431" s="60" t="s">
        <v>752</v>
      </c>
      <c r="E431" s="47">
        <v>7205123</v>
      </c>
      <c r="F431" s="44" t="s">
        <v>41</v>
      </c>
      <c r="G431" s="61">
        <v>7132834</v>
      </c>
      <c r="H431" s="45">
        <f t="shared" si="12"/>
        <v>72289</v>
      </c>
      <c r="I431" s="46"/>
      <c r="J431" s="47">
        <v>0</v>
      </c>
      <c r="K431" s="49">
        <v>4123.6899999999996</v>
      </c>
      <c r="L431" s="49">
        <v>0</v>
      </c>
      <c r="M431" s="50">
        <v>0</v>
      </c>
      <c r="N431" s="48">
        <f t="shared" si="13"/>
        <v>76412.69</v>
      </c>
    </row>
    <row r="432" spans="1:14" ht="14.1" customHeight="1">
      <c r="A432" s="60" t="s">
        <v>748</v>
      </c>
      <c r="B432" s="60" t="s">
        <v>749</v>
      </c>
      <c r="C432" s="60" t="s">
        <v>93</v>
      </c>
      <c r="D432" s="60" t="s">
        <v>753</v>
      </c>
      <c r="E432" s="47">
        <v>3271488</v>
      </c>
      <c r="F432" s="44" t="s">
        <v>41</v>
      </c>
      <c r="G432" s="61">
        <v>3240295</v>
      </c>
      <c r="H432" s="45">
        <f t="shared" si="12"/>
        <v>31193</v>
      </c>
      <c r="I432" s="46"/>
      <c r="J432" s="47">
        <v>0</v>
      </c>
      <c r="K432" s="49">
        <v>1899.87</v>
      </c>
      <c r="L432" s="49">
        <v>0</v>
      </c>
      <c r="M432" s="50">
        <v>0</v>
      </c>
      <c r="N432" s="48">
        <f t="shared" si="13"/>
        <v>33092.870000000003</v>
      </c>
    </row>
    <row r="433" spans="1:14" ht="14.1" customHeight="1">
      <c r="A433" s="60" t="s">
        <v>748</v>
      </c>
      <c r="B433" s="60" t="s">
        <v>749</v>
      </c>
      <c r="C433" s="60" t="s">
        <v>115</v>
      </c>
      <c r="D433" s="60" t="s">
        <v>754</v>
      </c>
      <c r="E433" s="47">
        <v>5113129</v>
      </c>
      <c r="F433" s="44" t="s">
        <v>41</v>
      </c>
      <c r="G433" s="61">
        <v>5064139</v>
      </c>
      <c r="H433" s="45">
        <f t="shared" si="12"/>
        <v>48990</v>
      </c>
      <c r="I433" s="46"/>
      <c r="J433" s="47">
        <v>0</v>
      </c>
      <c r="K433" s="49">
        <v>3337.08</v>
      </c>
      <c r="L433" s="49">
        <v>0</v>
      </c>
      <c r="M433" s="50">
        <v>0</v>
      </c>
      <c r="N433" s="48">
        <f t="shared" si="13"/>
        <v>52327.08</v>
      </c>
    </row>
    <row r="434" spans="1:14" ht="14.1" customHeight="1">
      <c r="A434" s="60" t="s">
        <v>748</v>
      </c>
      <c r="B434" s="60" t="s">
        <v>749</v>
      </c>
      <c r="C434" s="60" t="s">
        <v>52</v>
      </c>
      <c r="D434" s="60" t="s">
        <v>755</v>
      </c>
      <c r="E434" s="47">
        <v>1142367</v>
      </c>
      <c r="F434" s="44" t="s">
        <v>41</v>
      </c>
      <c r="G434" s="61">
        <v>1130213</v>
      </c>
      <c r="H434" s="45">
        <f t="shared" si="12"/>
        <v>12154</v>
      </c>
      <c r="I434" s="46"/>
      <c r="J434" s="47">
        <v>0</v>
      </c>
      <c r="K434" s="49">
        <v>675.31</v>
      </c>
      <c r="L434" s="49">
        <v>0</v>
      </c>
      <c r="M434" s="50">
        <v>0</v>
      </c>
      <c r="N434" s="48">
        <f t="shared" si="13"/>
        <v>12829.31</v>
      </c>
    </row>
    <row r="435" spans="1:14" ht="14.1" customHeight="1">
      <c r="A435" s="60" t="s">
        <v>748</v>
      </c>
      <c r="B435" s="60" t="s">
        <v>749</v>
      </c>
      <c r="C435" s="60" t="s">
        <v>118</v>
      </c>
      <c r="D435" s="60" t="s">
        <v>756</v>
      </c>
      <c r="E435" s="47">
        <v>1251091</v>
      </c>
      <c r="F435" s="44" t="s">
        <v>41</v>
      </c>
      <c r="G435" s="61">
        <v>1239060</v>
      </c>
      <c r="H435" s="45">
        <f t="shared" si="12"/>
        <v>12031</v>
      </c>
      <c r="I435" s="46"/>
      <c r="J435" s="47">
        <v>0</v>
      </c>
      <c r="K435" s="49">
        <v>775.49</v>
      </c>
      <c r="L435" s="49">
        <v>0</v>
      </c>
      <c r="M435" s="50">
        <v>0</v>
      </c>
      <c r="N435" s="48">
        <f t="shared" si="13"/>
        <v>12806.49</v>
      </c>
    </row>
    <row r="436" spans="1:14" ht="14.1" customHeight="1">
      <c r="A436" s="60" t="s">
        <v>748</v>
      </c>
      <c r="B436" s="60" t="s">
        <v>749</v>
      </c>
      <c r="C436" s="60" t="s">
        <v>220</v>
      </c>
      <c r="D436" s="60" t="s">
        <v>757</v>
      </c>
      <c r="E436" s="47">
        <v>3615113</v>
      </c>
      <c r="F436" s="44" t="s">
        <v>41</v>
      </c>
      <c r="G436" s="61">
        <v>3579315</v>
      </c>
      <c r="H436" s="45">
        <f t="shared" si="12"/>
        <v>35798</v>
      </c>
      <c r="I436" s="46"/>
      <c r="J436" s="47">
        <v>0</v>
      </c>
      <c r="K436" s="49">
        <v>1110.06</v>
      </c>
      <c r="L436" s="49">
        <v>0</v>
      </c>
      <c r="M436" s="50">
        <v>0</v>
      </c>
      <c r="N436" s="48">
        <f t="shared" si="13"/>
        <v>36908.06</v>
      </c>
    </row>
    <row r="437" spans="1:14" ht="14.1" customHeight="1">
      <c r="A437" s="60" t="s">
        <v>748</v>
      </c>
      <c r="B437" s="60" t="s">
        <v>749</v>
      </c>
      <c r="C437" s="60" t="s">
        <v>521</v>
      </c>
      <c r="D437" s="60" t="s">
        <v>758</v>
      </c>
      <c r="E437" s="47">
        <v>9482888</v>
      </c>
      <c r="F437" s="44" t="s">
        <v>41</v>
      </c>
      <c r="G437" s="61">
        <v>9397763</v>
      </c>
      <c r="H437" s="45">
        <f t="shared" si="12"/>
        <v>85125</v>
      </c>
      <c r="I437" s="46"/>
      <c r="J437" s="47">
        <v>0</v>
      </c>
      <c r="K437" s="49">
        <v>5654.39</v>
      </c>
      <c r="L437" s="49">
        <v>0</v>
      </c>
      <c r="M437" s="50">
        <v>0</v>
      </c>
      <c r="N437" s="48">
        <f t="shared" si="13"/>
        <v>90779.39</v>
      </c>
    </row>
    <row r="438" spans="1:14" ht="14.1" customHeight="1">
      <c r="A438" s="60" t="s">
        <v>748</v>
      </c>
      <c r="B438" s="60" t="s">
        <v>749</v>
      </c>
      <c r="C438" s="60" t="s">
        <v>66</v>
      </c>
      <c r="D438" s="60" t="s">
        <v>759</v>
      </c>
      <c r="E438" s="47">
        <v>17377742</v>
      </c>
      <c r="F438" s="44" t="s">
        <v>41</v>
      </c>
      <c r="G438" s="61">
        <v>17208693</v>
      </c>
      <c r="H438" s="45">
        <f t="shared" si="12"/>
        <v>169049</v>
      </c>
      <c r="I438" s="46"/>
      <c r="J438" s="47">
        <v>0</v>
      </c>
      <c r="K438" s="49">
        <v>10671.2</v>
      </c>
      <c r="L438" s="49">
        <v>0</v>
      </c>
      <c r="M438" s="50">
        <v>0</v>
      </c>
      <c r="N438" s="48">
        <f t="shared" si="13"/>
        <v>179720.2</v>
      </c>
    </row>
    <row r="439" spans="1:14" ht="14.1" customHeight="1">
      <c r="A439" s="60" t="s">
        <v>748</v>
      </c>
      <c r="B439" s="60" t="s">
        <v>749</v>
      </c>
      <c r="C439" s="60" t="s">
        <v>760</v>
      </c>
      <c r="D439" s="60" t="s">
        <v>761</v>
      </c>
      <c r="E439" s="47">
        <v>1409199</v>
      </c>
      <c r="F439" s="44" t="s">
        <v>41</v>
      </c>
      <c r="G439" s="61">
        <v>1396344</v>
      </c>
      <c r="H439" s="45">
        <f t="shared" si="12"/>
        <v>12855</v>
      </c>
      <c r="I439" s="46"/>
      <c r="J439" s="47">
        <v>0</v>
      </c>
      <c r="K439" s="49">
        <v>736.16</v>
      </c>
      <c r="L439" s="49">
        <v>0</v>
      </c>
      <c r="M439" s="50">
        <v>0</v>
      </c>
      <c r="N439" s="48">
        <f t="shared" si="13"/>
        <v>13591.16</v>
      </c>
    </row>
    <row r="440" spans="1:14" ht="14.1" customHeight="1">
      <c r="A440" s="60" t="s">
        <v>748</v>
      </c>
      <c r="B440" s="60" t="s">
        <v>749</v>
      </c>
      <c r="C440" s="60" t="s">
        <v>762</v>
      </c>
      <c r="D440" s="60" t="s">
        <v>763</v>
      </c>
      <c r="E440" s="47">
        <v>493617</v>
      </c>
      <c r="F440" s="44" t="s">
        <v>41</v>
      </c>
      <c r="G440" s="61">
        <v>486605</v>
      </c>
      <c r="H440" s="45">
        <f t="shared" si="12"/>
        <v>7012</v>
      </c>
      <c r="I440" s="46"/>
      <c r="J440" s="47">
        <v>0</v>
      </c>
      <c r="K440" s="49">
        <v>375.93</v>
      </c>
      <c r="L440" s="49">
        <v>0</v>
      </c>
      <c r="M440" s="50">
        <v>0</v>
      </c>
      <c r="N440" s="48">
        <f t="shared" si="13"/>
        <v>7387.93</v>
      </c>
    </row>
    <row r="441" spans="1:14" ht="14.1" customHeight="1">
      <c r="A441" s="60" t="s">
        <v>748</v>
      </c>
      <c r="B441" s="60" t="s">
        <v>749</v>
      </c>
      <c r="C441" s="60" t="s">
        <v>764</v>
      </c>
      <c r="D441" s="60" t="s">
        <v>765</v>
      </c>
      <c r="E441" s="47">
        <v>1455840</v>
      </c>
      <c r="F441" s="44" t="s">
        <v>41</v>
      </c>
      <c r="G441" s="61">
        <v>1441617</v>
      </c>
      <c r="H441" s="45">
        <f t="shared" si="12"/>
        <v>14223</v>
      </c>
      <c r="I441" s="46"/>
      <c r="J441" s="47">
        <v>0</v>
      </c>
      <c r="K441" s="49">
        <v>706.64</v>
      </c>
      <c r="L441" s="49">
        <v>0</v>
      </c>
      <c r="M441" s="50">
        <v>0</v>
      </c>
      <c r="N441" s="48">
        <f t="shared" si="13"/>
        <v>14929.64</v>
      </c>
    </row>
    <row r="442" spans="1:14" ht="14.1" customHeight="1">
      <c r="A442" s="60" t="s">
        <v>766</v>
      </c>
      <c r="B442" s="60" t="s">
        <v>767</v>
      </c>
      <c r="C442" s="60" t="s">
        <v>702</v>
      </c>
      <c r="D442" s="60" t="s">
        <v>768</v>
      </c>
      <c r="E442" s="47">
        <v>318602</v>
      </c>
      <c r="F442" s="44" t="s">
        <v>41</v>
      </c>
      <c r="G442" s="61">
        <v>315415</v>
      </c>
      <c r="H442" s="45">
        <f t="shared" si="12"/>
        <v>3187</v>
      </c>
      <c r="I442" s="46"/>
      <c r="J442" s="47">
        <v>0</v>
      </c>
      <c r="K442" s="49">
        <v>34.82</v>
      </c>
      <c r="L442" s="49">
        <v>0</v>
      </c>
      <c r="M442" s="50">
        <v>0</v>
      </c>
      <c r="N442" s="48">
        <f t="shared" si="13"/>
        <v>3221.82</v>
      </c>
    </row>
    <row r="443" spans="1:14" ht="14.1" customHeight="1">
      <c r="A443" s="60" t="s">
        <v>766</v>
      </c>
      <c r="B443" s="60" t="s">
        <v>767</v>
      </c>
      <c r="C443" s="60" t="s">
        <v>236</v>
      </c>
      <c r="D443" s="60" t="s">
        <v>769</v>
      </c>
      <c r="E443" s="47">
        <v>461887</v>
      </c>
      <c r="F443" s="44" t="s">
        <v>41</v>
      </c>
      <c r="G443" s="61">
        <v>457372</v>
      </c>
      <c r="H443" s="45">
        <f t="shared" si="12"/>
        <v>4515</v>
      </c>
      <c r="I443" s="46"/>
      <c r="J443" s="47">
        <v>0</v>
      </c>
      <c r="K443" s="49">
        <v>24.65</v>
      </c>
      <c r="L443" s="49">
        <v>0</v>
      </c>
      <c r="M443" s="50">
        <v>0</v>
      </c>
      <c r="N443" s="48">
        <f t="shared" si="13"/>
        <v>4539.6499999999996</v>
      </c>
    </row>
    <row r="444" spans="1:14" ht="14.1" customHeight="1">
      <c r="A444" s="60" t="s">
        <v>766</v>
      </c>
      <c r="B444" s="60" t="s">
        <v>767</v>
      </c>
      <c r="C444" s="60" t="s">
        <v>770</v>
      </c>
      <c r="D444" s="60" t="s">
        <v>771</v>
      </c>
      <c r="E444" s="47">
        <v>287798</v>
      </c>
      <c r="F444" s="44" t="s">
        <v>41</v>
      </c>
      <c r="G444" s="61">
        <v>284547</v>
      </c>
      <c r="H444" s="45">
        <f t="shared" si="12"/>
        <v>3251</v>
      </c>
      <c r="I444" s="46"/>
      <c r="J444" s="47">
        <v>0</v>
      </c>
      <c r="K444" s="49">
        <v>16.940000000000001</v>
      </c>
      <c r="L444" s="49">
        <v>0</v>
      </c>
      <c r="M444" s="50">
        <v>0</v>
      </c>
      <c r="N444" s="48">
        <f t="shared" si="13"/>
        <v>3267.94</v>
      </c>
    </row>
    <row r="445" spans="1:14" ht="14.1" customHeight="1">
      <c r="A445" s="60" t="s">
        <v>766</v>
      </c>
      <c r="B445" s="60" t="s">
        <v>767</v>
      </c>
      <c r="C445" s="60" t="s">
        <v>62</v>
      </c>
      <c r="D445" s="60" t="s">
        <v>772</v>
      </c>
      <c r="E445" s="47">
        <v>2962590</v>
      </c>
      <c r="F445" s="44" t="s">
        <v>41</v>
      </c>
      <c r="G445" s="61">
        <v>2937202</v>
      </c>
      <c r="H445" s="45">
        <f t="shared" si="12"/>
        <v>25388</v>
      </c>
      <c r="I445" s="46"/>
      <c r="J445" s="47">
        <v>0</v>
      </c>
      <c r="K445" s="49">
        <v>1288.24</v>
      </c>
      <c r="L445" s="49">
        <v>0</v>
      </c>
      <c r="M445" s="50">
        <v>0</v>
      </c>
      <c r="N445" s="48">
        <f t="shared" si="13"/>
        <v>26676.240000000002</v>
      </c>
    </row>
    <row r="446" spans="1:14" ht="14.1" customHeight="1">
      <c r="A446" s="60" t="s">
        <v>766</v>
      </c>
      <c r="B446" s="60" t="s">
        <v>767</v>
      </c>
      <c r="C446" s="60" t="s">
        <v>220</v>
      </c>
      <c r="D446" s="60" t="s">
        <v>773</v>
      </c>
      <c r="E446" s="47">
        <v>2277343</v>
      </c>
      <c r="F446" s="44" t="s">
        <v>41</v>
      </c>
      <c r="G446" s="61">
        <v>2257730</v>
      </c>
      <c r="H446" s="45">
        <f t="shared" si="12"/>
        <v>19613</v>
      </c>
      <c r="I446" s="46"/>
      <c r="J446" s="47">
        <v>0</v>
      </c>
      <c r="K446" s="49">
        <v>890.87</v>
      </c>
      <c r="L446" s="49">
        <v>0</v>
      </c>
      <c r="M446" s="50">
        <v>0</v>
      </c>
      <c r="N446" s="48">
        <f t="shared" si="13"/>
        <v>20503.87</v>
      </c>
    </row>
    <row r="447" spans="1:14" ht="14.1" customHeight="1">
      <c r="A447" s="60" t="s">
        <v>766</v>
      </c>
      <c r="B447" s="60" t="s">
        <v>767</v>
      </c>
      <c r="C447" s="60" t="s">
        <v>389</v>
      </c>
      <c r="D447" s="60" t="s">
        <v>774</v>
      </c>
      <c r="E447" s="47">
        <v>4608561</v>
      </c>
      <c r="F447" s="44" t="s">
        <v>41</v>
      </c>
      <c r="G447" s="61">
        <v>4564954</v>
      </c>
      <c r="H447" s="45">
        <f t="shared" si="12"/>
        <v>43607</v>
      </c>
      <c r="I447" s="46"/>
      <c r="J447" s="47">
        <v>0</v>
      </c>
      <c r="K447" s="49">
        <v>2439.52</v>
      </c>
      <c r="L447" s="49">
        <v>0</v>
      </c>
      <c r="M447" s="50">
        <v>0</v>
      </c>
      <c r="N447" s="48">
        <f t="shared" si="13"/>
        <v>46046.52</v>
      </c>
    </row>
    <row r="448" spans="1:14" ht="14.1" customHeight="1">
      <c r="A448" s="60" t="s">
        <v>766</v>
      </c>
      <c r="B448" s="60" t="s">
        <v>767</v>
      </c>
      <c r="C448" s="60" t="s">
        <v>83</v>
      </c>
      <c r="D448" s="60" t="s">
        <v>775</v>
      </c>
      <c r="E448" s="47">
        <v>1047606</v>
      </c>
      <c r="F448" s="44" t="s">
        <v>41</v>
      </c>
      <c r="G448" s="61">
        <v>1038243</v>
      </c>
      <c r="H448" s="45">
        <f t="shared" si="12"/>
        <v>9363</v>
      </c>
      <c r="I448" s="46"/>
      <c r="J448" s="47">
        <v>0</v>
      </c>
      <c r="K448" s="49">
        <v>472.55</v>
      </c>
      <c r="L448" s="49">
        <v>0</v>
      </c>
      <c r="M448" s="50">
        <v>0</v>
      </c>
      <c r="N448" s="48">
        <f t="shared" si="13"/>
        <v>9835.5499999999993</v>
      </c>
    </row>
    <row r="449" spans="1:14" ht="14.1" customHeight="1">
      <c r="A449" s="60" t="s">
        <v>776</v>
      </c>
      <c r="B449" s="60" t="s">
        <v>777</v>
      </c>
      <c r="C449" s="60" t="s">
        <v>115</v>
      </c>
      <c r="D449" s="60" t="s">
        <v>778</v>
      </c>
      <c r="E449" s="47">
        <v>471652</v>
      </c>
      <c r="F449" s="44">
        <v>1</v>
      </c>
      <c r="G449" s="61">
        <v>464109</v>
      </c>
      <c r="H449" s="45">
        <f t="shared" si="12"/>
        <v>7543</v>
      </c>
      <c r="I449" s="46"/>
      <c r="J449" s="47">
        <v>0</v>
      </c>
      <c r="K449" s="49">
        <v>577.66999999999996</v>
      </c>
      <c r="L449" s="49">
        <v>0</v>
      </c>
      <c r="M449" s="50">
        <v>0</v>
      </c>
      <c r="N449" s="48">
        <f t="shared" si="13"/>
        <v>8120.67</v>
      </c>
    </row>
    <row r="450" spans="1:14" ht="14.1" customHeight="1">
      <c r="A450" s="60" t="s">
        <v>776</v>
      </c>
      <c r="B450" s="60" t="s">
        <v>777</v>
      </c>
      <c r="C450" s="60" t="s">
        <v>95</v>
      </c>
      <c r="D450" s="60" t="s">
        <v>779</v>
      </c>
      <c r="E450" s="47">
        <v>16249</v>
      </c>
      <c r="F450" s="44">
        <v>1</v>
      </c>
      <c r="G450" s="61">
        <v>16249</v>
      </c>
      <c r="H450" s="45">
        <f t="shared" si="12"/>
        <v>0</v>
      </c>
      <c r="I450" s="46"/>
      <c r="J450" s="47">
        <v>0</v>
      </c>
      <c r="K450" s="49">
        <v>213.45</v>
      </c>
      <c r="L450" s="49">
        <v>0</v>
      </c>
      <c r="M450" s="50">
        <v>0</v>
      </c>
      <c r="N450" s="48">
        <f t="shared" si="13"/>
        <v>213.45</v>
      </c>
    </row>
    <row r="451" spans="1:14" ht="14.1" customHeight="1">
      <c r="A451" s="60" t="s">
        <v>776</v>
      </c>
      <c r="B451" s="60" t="s">
        <v>777</v>
      </c>
      <c r="C451" s="60" t="s">
        <v>73</v>
      </c>
      <c r="D451" s="60" t="s">
        <v>780</v>
      </c>
      <c r="E451" s="47">
        <v>205347</v>
      </c>
      <c r="F451" s="44">
        <v>1</v>
      </c>
      <c r="G451" s="61">
        <v>194684</v>
      </c>
      <c r="H451" s="45">
        <f t="shared" si="12"/>
        <v>10663</v>
      </c>
      <c r="I451" s="46"/>
      <c r="J451" s="47">
        <v>0</v>
      </c>
      <c r="K451" s="49">
        <v>801.95</v>
      </c>
      <c r="L451" s="49">
        <v>0</v>
      </c>
      <c r="M451" s="50">
        <v>0</v>
      </c>
      <c r="N451" s="48">
        <f t="shared" si="13"/>
        <v>11464.95</v>
      </c>
    </row>
    <row r="452" spans="1:14" ht="14.1" customHeight="1">
      <c r="A452" s="60" t="s">
        <v>776</v>
      </c>
      <c r="B452" s="60" t="s">
        <v>777</v>
      </c>
      <c r="C452" s="60" t="s">
        <v>75</v>
      </c>
      <c r="D452" s="60" t="s">
        <v>781</v>
      </c>
      <c r="E452" s="47">
        <v>18341</v>
      </c>
      <c r="F452" s="44">
        <v>1</v>
      </c>
      <c r="G452" s="61">
        <v>18341</v>
      </c>
      <c r="H452" s="45">
        <f t="shared" si="12"/>
        <v>0</v>
      </c>
      <c r="I452" s="46"/>
      <c r="J452" s="47">
        <v>0</v>
      </c>
      <c r="K452" s="49">
        <v>317.12</v>
      </c>
      <c r="L452" s="49">
        <v>0</v>
      </c>
      <c r="M452" s="50">
        <v>0</v>
      </c>
      <c r="N452" s="48">
        <f t="shared" si="13"/>
        <v>317.12</v>
      </c>
    </row>
    <row r="453" spans="1:14" ht="14.1" customHeight="1">
      <c r="A453" s="60" t="s">
        <v>776</v>
      </c>
      <c r="B453" s="60" t="s">
        <v>777</v>
      </c>
      <c r="C453" s="60" t="s">
        <v>380</v>
      </c>
      <c r="D453" s="60" t="s">
        <v>782</v>
      </c>
      <c r="E453" s="47">
        <v>20383</v>
      </c>
      <c r="F453" s="44">
        <v>1</v>
      </c>
      <c r="G453" s="61">
        <v>20383</v>
      </c>
      <c r="H453" s="45">
        <f t="shared" si="12"/>
        <v>0</v>
      </c>
      <c r="I453" s="46"/>
      <c r="J453" s="47">
        <v>0</v>
      </c>
      <c r="K453" s="49">
        <v>502.5</v>
      </c>
      <c r="L453" s="49">
        <v>0</v>
      </c>
      <c r="M453" s="50">
        <v>0</v>
      </c>
      <c r="N453" s="48">
        <f t="shared" si="13"/>
        <v>502.5</v>
      </c>
    </row>
    <row r="454" spans="1:14" ht="14.1" customHeight="1">
      <c r="A454" s="60" t="s">
        <v>783</v>
      </c>
      <c r="B454" s="60" t="s">
        <v>784</v>
      </c>
      <c r="C454" s="60" t="s">
        <v>548</v>
      </c>
      <c r="D454" s="60" t="s">
        <v>785</v>
      </c>
      <c r="E454" s="47">
        <v>1560298</v>
      </c>
      <c r="F454" s="44" t="s">
        <v>41</v>
      </c>
      <c r="G454" s="61">
        <v>1539495</v>
      </c>
      <c r="H454" s="45">
        <f t="shared" si="12"/>
        <v>20803</v>
      </c>
      <c r="I454" s="46"/>
      <c r="J454" s="47">
        <v>0</v>
      </c>
      <c r="K454" s="49">
        <v>357.68</v>
      </c>
      <c r="L454" s="49">
        <v>0</v>
      </c>
      <c r="M454" s="50">
        <v>0</v>
      </c>
      <c r="N454" s="48">
        <f t="shared" si="13"/>
        <v>21160.68</v>
      </c>
    </row>
    <row r="455" spans="1:14" ht="14.1" customHeight="1">
      <c r="A455" s="60" t="s">
        <v>783</v>
      </c>
      <c r="B455" s="60" t="s">
        <v>784</v>
      </c>
      <c r="C455" s="60" t="s">
        <v>62</v>
      </c>
      <c r="D455" s="60" t="s">
        <v>786</v>
      </c>
      <c r="E455" s="47">
        <v>12536760</v>
      </c>
      <c r="F455" s="44" t="s">
        <v>41</v>
      </c>
      <c r="G455" s="61">
        <v>12387029</v>
      </c>
      <c r="H455" s="45">
        <f t="shared" ref="H455:H518" si="14">SUM(E455-G455)</f>
        <v>149731</v>
      </c>
      <c r="I455" s="46"/>
      <c r="J455" s="47">
        <v>0</v>
      </c>
      <c r="K455" s="49">
        <v>10829.76</v>
      </c>
      <c r="L455" s="49">
        <v>0</v>
      </c>
      <c r="M455" s="50">
        <v>0</v>
      </c>
      <c r="N455" s="48">
        <f t="shared" si="13"/>
        <v>160560.76</v>
      </c>
    </row>
    <row r="456" spans="1:14" ht="14.1" customHeight="1">
      <c r="A456" s="60" t="s">
        <v>783</v>
      </c>
      <c r="B456" s="60" t="s">
        <v>784</v>
      </c>
      <c r="C456" s="60" t="s">
        <v>93</v>
      </c>
      <c r="D456" s="60" t="s">
        <v>787</v>
      </c>
      <c r="E456" s="47">
        <v>4268400</v>
      </c>
      <c r="F456" s="44" t="s">
        <v>41</v>
      </c>
      <c r="G456" s="61">
        <v>4183320</v>
      </c>
      <c r="H456" s="45">
        <f t="shared" si="14"/>
        <v>85080</v>
      </c>
      <c r="I456" s="46"/>
      <c r="J456" s="47">
        <v>0</v>
      </c>
      <c r="K456" s="49">
        <v>4933.28</v>
      </c>
      <c r="L456" s="49">
        <v>0</v>
      </c>
      <c r="M456" s="50">
        <v>0</v>
      </c>
      <c r="N456" s="48">
        <f t="shared" ref="N456:N519" si="15">SUM(H456:M456)</f>
        <v>90013.28</v>
      </c>
    </row>
    <row r="457" spans="1:14" ht="14.1" customHeight="1">
      <c r="A457" s="60" t="s">
        <v>783</v>
      </c>
      <c r="B457" s="60" t="s">
        <v>784</v>
      </c>
      <c r="C457" s="60" t="s">
        <v>115</v>
      </c>
      <c r="D457" s="60" t="s">
        <v>788</v>
      </c>
      <c r="E457" s="47">
        <v>3377299</v>
      </c>
      <c r="F457" s="44" t="s">
        <v>41</v>
      </c>
      <c r="G457" s="61">
        <v>3341460</v>
      </c>
      <c r="H457" s="45">
        <f t="shared" si="14"/>
        <v>35839</v>
      </c>
      <c r="I457" s="46"/>
      <c r="J457" s="47">
        <v>0</v>
      </c>
      <c r="K457" s="49">
        <v>1935.06</v>
      </c>
      <c r="L457" s="49">
        <v>0</v>
      </c>
      <c r="M457" s="50">
        <v>0</v>
      </c>
      <c r="N457" s="48">
        <f t="shared" si="15"/>
        <v>37774.06</v>
      </c>
    </row>
    <row r="458" spans="1:14" ht="14.1" customHeight="1">
      <c r="A458" s="60" t="s">
        <v>783</v>
      </c>
      <c r="B458" s="60" t="s">
        <v>784</v>
      </c>
      <c r="C458" s="60" t="s">
        <v>52</v>
      </c>
      <c r="D458" s="60" t="s">
        <v>789</v>
      </c>
      <c r="E458" s="47">
        <v>3663657</v>
      </c>
      <c r="F458" s="44" t="s">
        <v>41</v>
      </c>
      <c r="G458" s="61">
        <v>3596433</v>
      </c>
      <c r="H458" s="45">
        <f t="shared" si="14"/>
        <v>67224</v>
      </c>
      <c r="I458" s="46"/>
      <c r="J458" s="47">
        <v>0</v>
      </c>
      <c r="K458" s="49">
        <v>4779.3</v>
      </c>
      <c r="L458" s="49">
        <v>0</v>
      </c>
      <c r="M458" s="50">
        <v>0</v>
      </c>
      <c r="N458" s="48">
        <f t="shared" si="15"/>
        <v>72003.3</v>
      </c>
    </row>
    <row r="459" spans="1:14" ht="14.1" customHeight="1">
      <c r="A459" s="60" t="s">
        <v>783</v>
      </c>
      <c r="B459" s="60" t="s">
        <v>784</v>
      </c>
      <c r="C459" s="60" t="s">
        <v>118</v>
      </c>
      <c r="D459" s="60" t="s">
        <v>790</v>
      </c>
      <c r="E459" s="47">
        <v>4819599</v>
      </c>
      <c r="F459" s="44" t="s">
        <v>41</v>
      </c>
      <c r="G459" s="61">
        <v>4767493</v>
      </c>
      <c r="H459" s="45">
        <f t="shared" si="14"/>
        <v>52106</v>
      </c>
      <c r="I459" s="46"/>
      <c r="J459" s="47">
        <v>0</v>
      </c>
      <c r="K459" s="49">
        <v>3421.04</v>
      </c>
      <c r="L459" s="49">
        <v>0</v>
      </c>
      <c r="M459" s="50">
        <v>0</v>
      </c>
      <c r="N459" s="48">
        <f t="shared" si="15"/>
        <v>55527.040000000001</v>
      </c>
    </row>
    <row r="460" spans="1:14" ht="14.1" customHeight="1">
      <c r="A460" s="60" t="s">
        <v>783</v>
      </c>
      <c r="B460" s="60" t="s">
        <v>784</v>
      </c>
      <c r="C460" s="60" t="s">
        <v>95</v>
      </c>
      <c r="D460" s="60" t="s">
        <v>791</v>
      </c>
      <c r="E460" s="47">
        <v>4397598</v>
      </c>
      <c r="F460" s="44" t="s">
        <v>41</v>
      </c>
      <c r="G460" s="61">
        <v>4348708</v>
      </c>
      <c r="H460" s="45">
        <f t="shared" si="14"/>
        <v>48890</v>
      </c>
      <c r="I460" s="46"/>
      <c r="J460" s="47">
        <v>0</v>
      </c>
      <c r="K460" s="49">
        <v>3360.99</v>
      </c>
      <c r="L460" s="49">
        <v>0</v>
      </c>
      <c r="M460" s="50">
        <v>0</v>
      </c>
      <c r="N460" s="48">
        <f t="shared" si="15"/>
        <v>52250.99</v>
      </c>
    </row>
    <row r="461" spans="1:14" ht="14.1" customHeight="1">
      <c r="A461" s="60" t="s">
        <v>783</v>
      </c>
      <c r="B461" s="60" t="s">
        <v>784</v>
      </c>
      <c r="C461" s="60" t="s">
        <v>73</v>
      </c>
      <c r="D461" s="60" t="s">
        <v>792</v>
      </c>
      <c r="E461" s="47">
        <v>2162973</v>
      </c>
      <c r="F461" s="44" t="s">
        <v>41</v>
      </c>
      <c r="G461" s="61">
        <v>2142021</v>
      </c>
      <c r="H461" s="45">
        <f t="shared" si="14"/>
        <v>20952</v>
      </c>
      <c r="I461" s="46"/>
      <c r="J461" s="47">
        <v>0</v>
      </c>
      <c r="K461" s="49">
        <v>1220.3399999999999</v>
      </c>
      <c r="L461" s="49">
        <v>0</v>
      </c>
      <c r="M461" s="50">
        <v>0</v>
      </c>
      <c r="N461" s="48">
        <f t="shared" si="15"/>
        <v>22172.34</v>
      </c>
    </row>
    <row r="462" spans="1:14" ht="14.1" customHeight="1">
      <c r="A462" s="60" t="s">
        <v>783</v>
      </c>
      <c r="B462" s="60" t="s">
        <v>784</v>
      </c>
      <c r="C462" s="60" t="s">
        <v>250</v>
      </c>
      <c r="D462" s="60" t="s">
        <v>793</v>
      </c>
      <c r="E462" s="47">
        <v>2206971</v>
      </c>
      <c r="F462" s="44" t="s">
        <v>41</v>
      </c>
      <c r="G462" s="61">
        <v>2154396</v>
      </c>
      <c r="H462" s="45">
        <f t="shared" si="14"/>
        <v>52575</v>
      </c>
      <c r="I462" s="46"/>
      <c r="J462" s="47">
        <v>0</v>
      </c>
      <c r="K462" s="49">
        <v>3853.68</v>
      </c>
      <c r="L462" s="49">
        <v>0</v>
      </c>
      <c r="M462" s="50">
        <v>0</v>
      </c>
      <c r="N462" s="48">
        <f t="shared" si="15"/>
        <v>56428.68</v>
      </c>
    </row>
    <row r="463" spans="1:14" ht="14.1" customHeight="1">
      <c r="A463" s="60" t="s">
        <v>794</v>
      </c>
      <c r="B463" s="60" t="s">
        <v>795</v>
      </c>
      <c r="C463" s="60" t="s">
        <v>796</v>
      </c>
      <c r="D463" s="60" t="s">
        <v>797</v>
      </c>
      <c r="E463" s="47">
        <v>1109390</v>
      </c>
      <c r="F463" s="44" t="s">
        <v>41</v>
      </c>
      <c r="G463" s="61">
        <v>1100935</v>
      </c>
      <c r="H463" s="45">
        <f t="shared" si="14"/>
        <v>8455</v>
      </c>
      <c r="I463" s="46"/>
      <c r="J463" s="47">
        <v>0</v>
      </c>
      <c r="K463" s="49">
        <v>76.040000000000006</v>
      </c>
      <c r="L463" s="49">
        <v>0</v>
      </c>
      <c r="M463" s="50">
        <v>0</v>
      </c>
      <c r="N463" s="48">
        <f t="shared" si="15"/>
        <v>8531.0400000000009</v>
      </c>
    </row>
    <row r="464" spans="1:14" ht="14.1" customHeight="1">
      <c r="A464" s="60" t="s">
        <v>794</v>
      </c>
      <c r="B464" s="60" t="s">
        <v>795</v>
      </c>
      <c r="C464" s="60" t="s">
        <v>62</v>
      </c>
      <c r="D464" s="60" t="s">
        <v>798</v>
      </c>
      <c r="E464" s="47">
        <v>6543957</v>
      </c>
      <c r="F464" s="44" t="s">
        <v>41</v>
      </c>
      <c r="G464" s="61">
        <v>6475862</v>
      </c>
      <c r="H464" s="45">
        <f t="shared" si="14"/>
        <v>68095</v>
      </c>
      <c r="I464" s="46"/>
      <c r="J464" s="47">
        <v>0</v>
      </c>
      <c r="K464" s="49">
        <v>4089.08</v>
      </c>
      <c r="L464" s="49">
        <v>0</v>
      </c>
      <c r="M464" s="50">
        <v>0</v>
      </c>
      <c r="N464" s="48">
        <f t="shared" si="15"/>
        <v>72184.08</v>
      </c>
    </row>
    <row r="465" spans="1:14" ht="14.1" customHeight="1">
      <c r="A465" s="60" t="s">
        <v>794</v>
      </c>
      <c r="B465" s="60" t="s">
        <v>795</v>
      </c>
      <c r="C465" s="60" t="s">
        <v>93</v>
      </c>
      <c r="D465" s="60" t="s">
        <v>799</v>
      </c>
      <c r="E465" s="47">
        <v>2919045</v>
      </c>
      <c r="F465" s="44" t="s">
        <v>41</v>
      </c>
      <c r="G465" s="61">
        <v>2890651</v>
      </c>
      <c r="H465" s="45">
        <f t="shared" si="14"/>
        <v>28394</v>
      </c>
      <c r="I465" s="46"/>
      <c r="J465" s="47">
        <v>0</v>
      </c>
      <c r="K465" s="49">
        <v>1737.38</v>
      </c>
      <c r="L465" s="49">
        <v>0</v>
      </c>
      <c r="M465" s="50">
        <v>0</v>
      </c>
      <c r="N465" s="48">
        <f t="shared" si="15"/>
        <v>30131.38</v>
      </c>
    </row>
    <row r="466" spans="1:14" ht="14.1" customHeight="1">
      <c r="A466" s="60" t="s">
        <v>794</v>
      </c>
      <c r="B466" s="60" t="s">
        <v>795</v>
      </c>
      <c r="C466" s="60" t="s">
        <v>115</v>
      </c>
      <c r="D466" s="60" t="s">
        <v>800</v>
      </c>
      <c r="E466" s="47">
        <v>1084306</v>
      </c>
      <c r="F466" s="44" t="s">
        <v>41</v>
      </c>
      <c r="G466" s="61">
        <v>1072470</v>
      </c>
      <c r="H466" s="45">
        <f t="shared" si="14"/>
        <v>11836</v>
      </c>
      <c r="I466" s="46"/>
      <c r="J466" s="47">
        <v>0</v>
      </c>
      <c r="K466" s="49">
        <v>699.66</v>
      </c>
      <c r="L466" s="49">
        <v>0</v>
      </c>
      <c r="M466" s="50">
        <v>0</v>
      </c>
      <c r="N466" s="48">
        <f t="shared" si="15"/>
        <v>12535.66</v>
      </c>
    </row>
    <row r="467" spans="1:14" ht="14.1" customHeight="1">
      <c r="A467" s="60" t="s">
        <v>794</v>
      </c>
      <c r="B467" s="60" t="s">
        <v>795</v>
      </c>
      <c r="C467" s="60" t="s">
        <v>52</v>
      </c>
      <c r="D467" s="60" t="s">
        <v>801</v>
      </c>
      <c r="E467" s="47">
        <v>1674029</v>
      </c>
      <c r="F467" s="44" t="s">
        <v>41</v>
      </c>
      <c r="G467" s="61">
        <v>1646464</v>
      </c>
      <c r="H467" s="45">
        <f t="shared" si="14"/>
        <v>27565</v>
      </c>
      <c r="I467" s="46"/>
      <c r="J467" s="47">
        <v>0</v>
      </c>
      <c r="K467" s="49">
        <v>1753.81</v>
      </c>
      <c r="L467" s="49">
        <v>0</v>
      </c>
      <c r="M467" s="50">
        <v>0</v>
      </c>
      <c r="N467" s="48">
        <f t="shared" si="15"/>
        <v>29318.81</v>
      </c>
    </row>
    <row r="468" spans="1:14" ht="14.1" customHeight="1">
      <c r="A468" s="60" t="s">
        <v>794</v>
      </c>
      <c r="B468" s="60" t="s">
        <v>795</v>
      </c>
      <c r="C468" s="60" t="s">
        <v>95</v>
      </c>
      <c r="D468" s="60" t="s">
        <v>802</v>
      </c>
      <c r="E468" s="47">
        <v>1272893</v>
      </c>
      <c r="F468" s="44" t="s">
        <v>41</v>
      </c>
      <c r="G468" s="61">
        <v>1260180</v>
      </c>
      <c r="H468" s="45">
        <f t="shared" si="14"/>
        <v>12713</v>
      </c>
      <c r="I468" s="46"/>
      <c r="J468" s="47">
        <v>0</v>
      </c>
      <c r="K468" s="49">
        <v>702.72</v>
      </c>
      <c r="L468" s="49">
        <v>0</v>
      </c>
      <c r="M468" s="50">
        <v>0</v>
      </c>
      <c r="N468" s="48">
        <f t="shared" si="15"/>
        <v>13415.72</v>
      </c>
    </row>
    <row r="469" spans="1:14" ht="14.1" customHeight="1">
      <c r="A469" s="60" t="s">
        <v>794</v>
      </c>
      <c r="B469" s="60" t="s">
        <v>795</v>
      </c>
      <c r="C469" s="60" t="s">
        <v>73</v>
      </c>
      <c r="D469" s="60" t="s">
        <v>803</v>
      </c>
      <c r="E469" s="47">
        <v>1386642</v>
      </c>
      <c r="F469" s="44" t="s">
        <v>41</v>
      </c>
      <c r="G469" s="61">
        <v>1373072</v>
      </c>
      <c r="H469" s="45">
        <f t="shared" si="14"/>
        <v>13570</v>
      </c>
      <c r="I469" s="46"/>
      <c r="J469" s="47">
        <v>0</v>
      </c>
      <c r="K469" s="49">
        <v>696.18</v>
      </c>
      <c r="L469" s="49">
        <v>0</v>
      </c>
      <c r="M469" s="50">
        <v>0</v>
      </c>
      <c r="N469" s="48">
        <f t="shared" si="15"/>
        <v>14266.18</v>
      </c>
    </row>
    <row r="470" spans="1:14" ht="14.1" customHeight="1">
      <c r="A470" s="60" t="s">
        <v>794</v>
      </c>
      <c r="B470" s="60" t="s">
        <v>795</v>
      </c>
      <c r="C470" s="60" t="s">
        <v>220</v>
      </c>
      <c r="D470" s="60" t="s">
        <v>804</v>
      </c>
      <c r="E470" s="47">
        <v>1057823</v>
      </c>
      <c r="F470" s="44" t="s">
        <v>41</v>
      </c>
      <c r="G470" s="61">
        <v>1047418</v>
      </c>
      <c r="H470" s="45">
        <f t="shared" si="14"/>
        <v>10405</v>
      </c>
      <c r="I470" s="46"/>
      <c r="J470" s="47">
        <v>0</v>
      </c>
      <c r="K470" s="49">
        <v>652.63</v>
      </c>
      <c r="L470" s="49">
        <v>0</v>
      </c>
      <c r="M470" s="50">
        <v>0</v>
      </c>
      <c r="N470" s="48">
        <f t="shared" si="15"/>
        <v>11057.63</v>
      </c>
    </row>
    <row r="471" spans="1:14" ht="14.1" customHeight="1">
      <c r="A471" s="60" t="s">
        <v>794</v>
      </c>
      <c r="B471" s="60" t="s">
        <v>795</v>
      </c>
      <c r="C471" s="60" t="s">
        <v>405</v>
      </c>
      <c r="D471" s="60" t="s">
        <v>805</v>
      </c>
      <c r="E471" s="47">
        <v>1360877</v>
      </c>
      <c r="F471" s="44" t="s">
        <v>41</v>
      </c>
      <c r="G471" s="61">
        <v>1344232</v>
      </c>
      <c r="H471" s="45">
        <f t="shared" si="14"/>
        <v>16645</v>
      </c>
      <c r="I471" s="46"/>
      <c r="J471" s="47">
        <v>0</v>
      </c>
      <c r="K471" s="49">
        <v>1242.22</v>
      </c>
      <c r="L471" s="49">
        <v>0</v>
      </c>
      <c r="M471" s="50">
        <v>0</v>
      </c>
      <c r="N471" s="48">
        <f t="shared" si="15"/>
        <v>17887.22</v>
      </c>
    </row>
    <row r="472" spans="1:14" ht="14.1" customHeight="1">
      <c r="A472" s="60" t="s">
        <v>794</v>
      </c>
      <c r="B472" s="60" t="s">
        <v>795</v>
      </c>
      <c r="C472" s="60" t="s">
        <v>75</v>
      </c>
      <c r="D472" s="60" t="s">
        <v>806</v>
      </c>
      <c r="E472" s="47">
        <v>376443</v>
      </c>
      <c r="F472" s="44" t="s">
        <v>41</v>
      </c>
      <c r="G472" s="61">
        <v>365502</v>
      </c>
      <c r="H472" s="45">
        <f t="shared" si="14"/>
        <v>10941</v>
      </c>
      <c r="I472" s="46"/>
      <c r="J472" s="47">
        <v>0</v>
      </c>
      <c r="K472" s="49">
        <v>634.96</v>
      </c>
      <c r="L472" s="49">
        <v>0</v>
      </c>
      <c r="M472" s="50">
        <v>0</v>
      </c>
      <c r="N472" s="48">
        <f t="shared" si="15"/>
        <v>11575.96</v>
      </c>
    </row>
    <row r="473" spans="1:14" ht="14.1" customHeight="1">
      <c r="A473" s="60" t="s">
        <v>807</v>
      </c>
      <c r="B473" s="60" t="s">
        <v>808</v>
      </c>
      <c r="C473" s="60" t="s">
        <v>265</v>
      </c>
      <c r="D473" s="60" t="s">
        <v>809</v>
      </c>
      <c r="E473" s="47">
        <v>1759546</v>
      </c>
      <c r="F473" s="44" t="s">
        <v>41</v>
      </c>
      <c r="G473" s="61">
        <v>1744295</v>
      </c>
      <c r="H473" s="45">
        <f t="shared" si="14"/>
        <v>15251</v>
      </c>
      <c r="I473" s="46"/>
      <c r="J473" s="47">
        <v>0</v>
      </c>
      <c r="K473" s="49">
        <v>124.39</v>
      </c>
      <c r="L473" s="49">
        <v>0</v>
      </c>
      <c r="M473" s="50">
        <v>0</v>
      </c>
      <c r="N473" s="48">
        <f t="shared" si="15"/>
        <v>15375.39</v>
      </c>
    </row>
    <row r="474" spans="1:14" ht="14.1" customHeight="1">
      <c r="A474" s="60" t="s">
        <v>807</v>
      </c>
      <c r="B474" s="60" t="s">
        <v>808</v>
      </c>
      <c r="C474" s="60" t="s">
        <v>280</v>
      </c>
      <c r="D474" s="60" t="s">
        <v>810</v>
      </c>
      <c r="E474" s="47">
        <v>638212</v>
      </c>
      <c r="F474" s="44" t="s">
        <v>41</v>
      </c>
      <c r="G474" s="61">
        <v>632542</v>
      </c>
      <c r="H474" s="45">
        <f t="shared" si="14"/>
        <v>5670</v>
      </c>
      <c r="I474" s="46"/>
      <c r="J474" s="47">
        <v>0</v>
      </c>
      <c r="K474" s="49">
        <v>42.89</v>
      </c>
      <c r="L474" s="49">
        <v>0</v>
      </c>
      <c r="M474" s="50">
        <v>0</v>
      </c>
      <c r="N474" s="48">
        <f t="shared" si="15"/>
        <v>5712.89</v>
      </c>
    </row>
    <row r="475" spans="1:14" ht="14.1" customHeight="1">
      <c r="A475" s="60" t="s">
        <v>807</v>
      </c>
      <c r="B475" s="60" t="s">
        <v>808</v>
      </c>
      <c r="C475" s="60" t="s">
        <v>811</v>
      </c>
      <c r="D475" s="60" t="s">
        <v>812</v>
      </c>
      <c r="E475" s="47">
        <v>2178941</v>
      </c>
      <c r="F475" s="44" t="s">
        <v>41</v>
      </c>
      <c r="G475" s="61">
        <v>2161629</v>
      </c>
      <c r="H475" s="45">
        <f t="shared" si="14"/>
        <v>17312</v>
      </c>
      <c r="I475" s="46"/>
      <c r="J475" s="47">
        <v>0</v>
      </c>
      <c r="K475" s="49">
        <v>254.52</v>
      </c>
      <c r="L475" s="49">
        <v>0</v>
      </c>
      <c r="M475" s="50">
        <v>30837</v>
      </c>
      <c r="N475" s="48">
        <f t="shared" si="15"/>
        <v>48403.520000000004</v>
      </c>
    </row>
    <row r="476" spans="1:14" ht="14.1" customHeight="1">
      <c r="A476" s="60" t="s">
        <v>807</v>
      </c>
      <c r="B476" s="60" t="s">
        <v>808</v>
      </c>
      <c r="C476" s="60" t="s">
        <v>432</v>
      </c>
      <c r="D476" s="60" t="s">
        <v>813</v>
      </c>
      <c r="E476" s="47">
        <v>1058652</v>
      </c>
      <c r="F476" s="44" t="s">
        <v>41</v>
      </c>
      <c r="G476" s="61">
        <v>1050316</v>
      </c>
      <c r="H476" s="45">
        <f t="shared" si="14"/>
        <v>8336</v>
      </c>
      <c r="I476" s="46"/>
      <c r="J476" s="47">
        <v>0</v>
      </c>
      <c r="K476" s="49">
        <v>87.97</v>
      </c>
      <c r="L476" s="49">
        <v>0</v>
      </c>
      <c r="M476" s="50">
        <v>0</v>
      </c>
      <c r="N476" s="48">
        <f t="shared" si="15"/>
        <v>8423.9699999999993</v>
      </c>
    </row>
    <row r="477" spans="1:14" ht="14.1" customHeight="1">
      <c r="A477" s="60" t="s">
        <v>807</v>
      </c>
      <c r="B477" s="60" t="s">
        <v>808</v>
      </c>
      <c r="C477" s="60" t="s">
        <v>814</v>
      </c>
      <c r="D477" s="60" t="s">
        <v>815</v>
      </c>
      <c r="E477" s="47">
        <v>1934577</v>
      </c>
      <c r="F477" s="44" t="s">
        <v>41</v>
      </c>
      <c r="G477" s="61">
        <v>1920183</v>
      </c>
      <c r="H477" s="45">
        <f t="shared" si="14"/>
        <v>14394</v>
      </c>
      <c r="I477" s="46"/>
      <c r="J477" s="47">
        <v>0</v>
      </c>
      <c r="K477" s="49">
        <v>125.55</v>
      </c>
      <c r="L477" s="49">
        <v>0</v>
      </c>
      <c r="M477" s="50">
        <v>32045</v>
      </c>
      <c r="N477" s="48">
        <f t="shared" si="15"/>
        <v>46564.55</v>
      </c>
    </row>
    <row r="478" spans="1:14" ht="14.1" customHeight="1">
      <c r="A478" s="60" t="s">
        <v>807</v>
      </c>
      <c r="B478" s="60" t="s">
        <v>808</v>
      </c>
      <c r="C478" s="60" t="s">
        <v>62</v>
      </c>
      <c r="D478" s="60" t="s">
        <v>816</v>
      </c>
      <c r="E478" s="47">
        <v>8336624</v>
      </c>
      <c r="F478" s="44" t="s">
        <v>41</v>
      </c>
      <c r="G478" s="61">
        <v>8253903</v>
      </c>
      <c r="H478" s="45">
        <f t="shared" si="14"/>
        <v>82721</v>
      </c>
      <c r="I478" s="46"/>
      <c r="J478" s="47">
        <v>0</v>
      </c>
      <c r="K478" s="49">
        <v>4848.51</v>
      </c>
      <c r="L478" s="49">
        <v>0</v>
      </c>
      <c r="M478" s="50">
        <v>0</v>
      </c>
      <c r="N478" s="48">
        <f t="shared" si="15"/>
        <v>87569.51</v>
      </c>
    </row>
    <row r="479" spans="1:14" ht="14.1" customHeight="1">
      <c r="A479" s="60" t="s">
        <v>807</v>
      </c>
      <c r="B479" s="60" t="s">
        <v>808</v>
      </c>
      <c r="C479" s="60" t="s">
        <v>93</v>
      </c>
      <c r="D479" s="60" t="s">
        <v>817</v>
      </c>
      <c r="E479" s="47">
        <v>4005670</v>
      </c>
      <c r="F479" s="44" t="s">
        <v>41</v>
      </c>
      <c r="G479" s="61">
        <v>3967251</v>
      </c>
      <c r="H479" s="45">
        <f t="shared" si="14"/>
        <v>38419</v>
      </c>
      <c r="I479" s="46"/>
      <c r="J479" s="47">
        <v>0</v>
      </c>
      <c r="K479" s="49">
        <v>2285.0300000000002</v>
      </c>
      <c r="L479" s="49">
        <v>0</v>
      </c>
      <c r="M479" s="50">
        <v>0</v>
      </c>
      <c r="N479" s="48">
        <f t="shared" si="15"/>
        <v>40704.03</v>
      </c>
    </row>
    <row r="480" spans="1:14" ht="14.1" customHeight="1">
      <c r="A480" s="60" t="s">
        <v>807</v>
      </c>
      <c r="B480" s="60" t="s">
        <v>808</v>
      </c>
      <c r="C480" s="60" t="s">
        <v>115</v>
      </c>
      <c r="D480" s="60" t="s">
        <v>818</v>
      </c>
      <c r="E480" s="47">
        <v>6466614</v>
      </c>
      <c r="F480" s="44" t="s">
        <v>41</v>
      </c>
      <c r="G480" s="61">
        <v>6406834</v>
      </c>
      <c r="H480" s="45">
        <f t="shared" si="14"/>
        <v>59780</v>
      </c>
      <c r="I480" s="46"/>
      <c r="J480" s="47">
        <v>0</v>
      </c>
      <c r="K480" s="49">
        <v>4209.7700000000004</v>
      </c>
      <c r="L480" s="49">
        <v>0</v>
      </c>
      <c r="M480" s="50">
        <v>0</v>
      </c>
      <c r="N480" s="48">
        <f t="shared" si="15"/>
        <v>63989.770000000004</v>
      </c>
    </row>
    <row r="481" spans="1:14" ht="14.1" customHeight="1">
      <c r="A481" s="60" t="s">
        <v>807</v>
      </c>
      <c r="B481" s="60" t="s">
        <v>808</v>
      </c>
      <c r="C481" s="60" t="s">
        <v>52</v>
      </c>
      <c r="D481" s="60" t="s">
        <v>819</v>
      </c>
      <c r="E481" s="47">
        <v>2167477</v>
      </c>
      <c r="F481" s="44" t="s">
        <v>41</v>
      </c>
      <c r="G481" s="61">
        <v>2148729</v>
      </c>
      <c r="H481" s="45">
        <f t="shared" si="14"/>
        <v>18748</v>
      </c>
      <c r="I481" s="46"/>
      <c r="J481" s="47">
        <v>0</v>
      </c>
      <c r="K481" s="49">
        <v>1232.48</v>
      </c>
      <c r="L481" s="49">
        <v>0</v>
      </c>
      <c r="M481" s="50">
        <v>0</v>
      </c>
      <c r="N481" s="48">
        <f t="shared" si="15"/>
        <v>19980.48</v>
      </c>
    </row>
    <row r="482" spans="1:14" ht="14.1" customHeight="1">
      <c r="A482" s="60" t="s">
        <v>807</v>
      </c>
      <c r="B482" s="60" t="s">
        <v>808</v>
      </c>
      <c r="C482" s="60" t="s">
        <v>118</v>
      </c>
      <c r="D482" s="60" t="s">
        <v>820</v>
      </c>
      <c r="E482" s="47">
        <v>4175577</v>
      </c>
      <c r="F482" s="44" t="s">
        <v>41</v>
      </c>
      <c r="G482" s="61">
        <v>4135803</v>
      </c>
      <c r="H482" s="45">
        <f t="shared" si="14"/>
        <v>39774</v>
      </c>
      <c r="I482" s="46"/>
      <c r="J482" s="47">
        <v>0</v>
      </c>
      <c r="K482" s="49">
        <v>2982.74</v>
      </c>
      <c r="L482" s="49">
        <v>0</v>
      </c>
      <c r="M482" s="50">
        <v>0</v>
      </c>
      <c r="N482" s="48">
        <f t="shared" si="15"/>
        <v>42756.74</v>
      </c>
    </row>
    <row r="483" spans="1:14" ht="14.1" customHeight="1">
      <c r="A483" s="60" t="s">
        <v>807</v>
      </c>
      <c r="B483" s="60" t="s">
        <v>808</v>
      </c>
      <c r="C483" s="60" t="s">
        <v>95</v>
      </c>
      <c r="D483" s="60" t="s">
        <v>821</v>
      </c>
      <c r="E483" s="47">
        <v>2029714</v>
      </c>
      <c r="F483" s="44" t="s">
        <v>41</v>
      </c>
      <c r="G483" s="61">
        <v>2007861</v>
      </c>
      <c r="H483" s="45">
        <f t="shared" si="14"/>
        <v>21853</v>
      </c>
      <c r="I483" s="46"/>
      <c r="J483" s="47">
        <v>0</v>
      </c>
      <c r="K483" s="49">
        <v>1344.66</v>
      </c>
      <c r="L483" s="49">
        <v>0</v>
      </c>
      <c r="M483" s="50">
        <v>0</v>
      </c>
      <c r="N483" s="48">
        <f t="shared" si="15"/>
        <v>23197.66</v>
      </c>
    </row>
    <row r="484" spans="1:14" ht="14.1" customHeight="1">
      <c r="A484" s="60" t="s">
        <v>807</v>
      </c>
      <c r="B484" s="60" t="s">
        <v>808</v>
      </c>
      <c r="C484" s="60" t="s">
        <v>73</v>
      </c>
      <c r="D484" s="60" t="s">
        <v>822</v>
      </c>
      <c r="E484" s="47">
        <v>2137536</v>
      </c>
      <c r="F484" s="44" t="s">
        <v>41</v>
      </c>
      <c r="G484" s="61">
        <v>2117789</v>
      </c>
      <c r="H484" s="45">
        <f t="shared" si="14"/>
        <v>19747</v>
      </c>
      <c r="I484" s="46"/>
      <c r="J484" s="47">
        <v>0</v>
      </c>
      <c r="K484" s="49">
        <v>1525.75</v>
      </c>
      <c r="L484" s="49">
        <v>0</v>
      </c>
      <c r="M484" s="50">
        <v>0</v>
      </c>
      <c r="N484" s="48">
        <f t="shared" si="15"/>
        <v>21272.75</v>
      </c>
    </row>
    <row r="485" spans="1:14" ht="14.1" customHeight="1">
      <c r="A485" s="60" t="s">
        <v>823</v>
      </c>
      <c r="B485" s="60" t="s">
        <v>824</v>
      </c>
      <c r="C485" s="60" t="s">
        <v>825</v>
      </c>
      <c r="D485" s="60" t="s">
        <v>826</v>
      </c>
      <c r="E485" s="47">
        <v>658319</v>
      </c>
      <c r="F485" s="44" t="s">
        <v>41</v>
      </c>
      <c r="G485" s="61">
        <v>651915</v>
      </c>
      <c r="H485" s="45">
        <f t="shared" si="14"/>
        <v>6404</v>
      </c>
      <c r="I485" s="46"/>
      <c r="J485" s="47">
        <v>0</v>
      </c>
      <c r="K485" s="49">
        <v>61.65</v>
      </c>
      <c r="L485" s="49">
        <v>0</v>
      </c>
      <c r="M485" s="50">
        <v>0</v>
      </c>
      <c r="N485" s="48">
        <f t="shared" si="15"/>
        <v>6465.65</v>
      </c>
    </row>
    <row r="486" spans="1:14" ht="14.1" customHeight="1">
      <c r="A486" s="60" t="s">
        <v>823</v>
      </c>
      <c r="B486" s="60" t="s">
        <v>824</v>
      </c>
      <c r="C486" s="60" t="s">
        <v>62</v>
      </c>
      <c r="D486" s="60" t="s">
        <v>827</v>
      </c>
      <c r="E486" s="47">
        <v>8767206</v>
      </c>
      <c r="F486" s="44" t="s">
        <v>41</v>
      </c>
      <c r="G486" s="61">
        <v>8630268</v>
      </c>
      <c r="H486" s="45">
        <f t="shared" si="14"/>
        <v>136938</v>
      </c>
      <c r="I486" s="46"/>
      <c r="J486" s="47">
        <v>0</v>
      </c>
      <c r="K486" s="49">
        <v>8289.11</v>
      </c>
      <c r="L486" s="49">
        <v>0</v>
      </c>
      <c r="M486" s="50">
        <v>0</v>
      </c>
      <c r="N486" s="48">
        <f t="shared" si="15"/>
        <v>145227.10999999999</v>
      </c>
    </row>
    <row r="487" spans="1:14" ht="14.1" customHeight="1">
      <c r="A487" s="60" t="s">
        <v>823</v>
      </c>
      <c r="B487" s="60" t="s">
        <v>824</v>
      </c>
      <c r="C487" s="60" t="s">
        <v>93</v>
      </c>
      <c r="D487" s="60" t="s">
        <v>828</v>
      </c>
      <c r="E487" s="47">
        <v>2725443</v>
      </c>
      <c r="F487" s="44" t="s">
        <v>41</v>
      </c>
      <c r="G487" s="61">
        <v>2686401</v>
      </c>
      <c r="H487" s="45">
        <f t="shared" si="14"/>
        <v>39042</v>
      </c>
      <c r="I487" s="46"/>
      <c r="J487" s="47">
        <v>0</v>
      </c>
      <c r="K487" s="49">
        <v>2949.88</v>
      </c>
      <c r="L487" s="49">
        <v>0</v>
      </c>
      <c r="M487" s="50">
        <v>0</v>
      </c>
      <c r="N487" s="48">
        <f t="shared" si="15"/>
        <v>41991.88</v>
      </c>
    </row>
    <row r="488" spans="1:14" ht="14.1" customHeight="1">
      <c r="A488" s="60" t="s">
        <v>823</v>
      </c>
      <c r="B488" s="60" t="s">
        <v>824</v>
      </c>
      <c r="C488" s="60" t="s">
        <v>115</v>
      </c>
      <c r="D488" s="60" t="s">
        <v>829</v>
      </c>
      <c r="E488" s="47">
        <v>4314111</v>
      </c>
      <c r="F488" s="44" t="s">
        <v>41</v>
      </c>
      <c r="G488" s="61">
        <v>4257363</v>
      </c>
      <c r="H488" s="45">
        <f t="shared" si="14"/>
        <v>56748</v>
      </c>
      <c r="I488" s="46"/>
      <c r="J488" s="47">
        <v>0</v>
      </c>
      <c r="K488" s="49">
        <v>3430.49</v>
      </c>
      <c r="L488" s="49">
        <v>0</v>
      </c>
      <c r="M488" s="50">
        <v>0</v>
      </c>
      <c r="N488" s="48">
        <f t="shared" si="15"/>
        <v>60178.49</v>
      </c>
    </row>
    <row r="489" spans="1:14" ht="14.1" customHeight="1">
      <c r="A489" s="60" t="s">
        <v>823</v>
      </c>
      <c r="B489" s="60" t="s">
        <v>824</v>
      </c>
      <c r="C489" s="60" t="s">
        <v>75</v>
      </c>
      <c r="D489" s="60" t="s">
        <v>830</v>
      </c>
      <c r="E489" s="47">
        <v>638713</v>
      </c>
      <c r="F489" s="44">
        <v>1</v>
      </c>
      <c r="G489" s="61">
        <v>626828</v>
      </c>
      <c r="H489" s="45">
        <f t="shared" si="14"/>
        <v>11885</v>
      </c>
      <c r="I489" s="46"/>
      <c r="J489" s="47">
        <v>0</v>
      </c>
      <c r="K489" s="49">
        <v>1165.8900000000001</v>
      </c>
      <c r="L489" s="49">
        <v>0</v>
      </c>
      <c r="M489" s="50">
        <v>0</v>
      </c>
      <c r="N489" s="48">
        <f t="shared" si="15"/>
        <v>13050.89</v>
      </c>
    </row>
    <row r="490" spans="1:14" ht="14.1" customHeight="1">
      <c r="A490" s="60" t="s">
        <v>823</v>
      </c>
      <c r="B490" s="60" t="s">
        <v>824</v>
      </c>
      <c r="C490" s="60" t="s">
        <v>174</v>
      </c>
      <c r="D490" s="60" t="s">
        <v>831</v>
      </c>
      <c r="E490" s="47">
        <v>1561010</v>
      </c>
      <c r="F490" s="44" t="s">
        <v>41</v>
      </c>
      <c r="G490" s="61">
        <v>1540720</v>
      </c>
      <c r="H490" s="45">
        <f t="shared" si="14"/>
        <v>20290</v>
      </c>
      <c r="I490" s="46"/>
      <c r="J490" s="47">
        <v>0</v>
      </c>
      <c r="K490" s="49">
        <v>1182.6099999999999</v>
      </c>
      <c r="L490" s="49">
        <v>0</v>
      </c>
      <c r="M490" s="50">
        <v>0</v>
      </c>
      <c r="N490" s="48">
        <f t="shared" si="15"/>
        <v>21472.61</v>
      </c>
    </row>
    <row r="491" spans="1:14" ht="14.1" customHeight="1">
      <c r="A491" s="60" t="s">
        <v>823</v>
      </c>
      <c r="B491" s="60" t="s">
        <v>824</v>
      </c>
      <c r="C491" s="60" t="s">
        <v>161</v>
      </c>
      <c r="D491" s="60" t="s">
        <v>832</v>
      </c>
      <c r="E491" s="47">
        <v>1230000</v>
      </c>
      <c r="F491" s="44" t="s">
        <v>41</v>
      </c>
      <c r="G491" s="61">
        <v>1213310</v>
      </c>
      <c r="H491" s="45">
        <f t="shared" si="14"/>
        <v>16690</v>
      </c>
      <c r="I491" s="46"/>
      <c r="J491" s="47">
        <v>0</v>
      </c>
      <c r="K491" s="49">
        <v>1028.3399999999999</v>
      </c>
      <c r="L491" s="49">
        <v>0</v>
      </c>
      <c r="M491" s="50">
        <v>0</v>
      </c>
      <c r="N491" s="48">
        <f t="shared" si="15"/>
        <v>17718.34</v>
      </c>
    </row>
    <row r="492" spans="1:14" ht="14.1" customHeight="1">
      <c r="A492" s="60" t="s">
        <v>823</v>
      </c>
      <c r="B492" s="60" t="s">
        <v>824</v>
      </c>
      <c r="C492" s="60" t="s">
        <v>105</v>
      </c>
      <c r="D492" s="60" t="s">
        <v>833</v>
      </c>
      <c r="E492" s="47">
        <v>36062</v>
      </c>
      <c r="F492" s="44">
        <v>1</v>
      </c>
      <c r="G492" s="61">
        <v>36062</v>
      </c>
      <c r="H492" s="45">
        <f t="shared" si="14"/>
        <v>0</v>
      </c>
      <c r="I492" s="46"/>
      <c r="J492" s="47">
        <v>0</v>
      </c>
      <c r="K492" s="49">
        <v>899.66</v>
      </c>
      <c r="L492" s="49">
        <v>0</v>
      </c>
      <c r="M492" s="50">
        <v>0</v>
      </c>
      <c r="N492" s="48">
        <f t="shared" si="15"/>
        <v>899.66</v>
      </c>
    </row>
    <row r="493" spans="1:14" ht="14.1" customHeight="1">
      <c r="A493" s="60" t="s">
        <v>834</v>
      </c>
      <c r="B493" s="60" t="s">
        <v>835</v>
      </c>
      <c r="C493" s="60" t="s">
        <v>548</v>
      </c>
      <c r="D493" s="60" t="s">
        <v>836</v>
      </c>
      <c r="E493" s="47">
        <v>97741</v>
      </c>
      <c r="F493" s="44" t="s">
        <v>41</v>
      </c>
      <c r="G493" s="61">
        <v>94695</v>
      </c>
      <c r="H493" s="45">
        <f t="shared" si="14"/>
        <v>3046</v>
      </c>
      <c r="I493" s="46"/>
      <c r="J493" s="47">
        <v>0</v>
      </c>
      <c r="K493" s="49">
        <v>0</v>
      </c>
      <c r="L493" s="49">
        <v>0</v>
      </c>
      <c r="M493" s="50">
        <v>27110</v>
      </c>
      <c r="N493" s="48">
        <f t="shared" si="15"/>
        <v>30156</v>
      </c>
    </row>
    <row r="494" spans="1:14" ht="14.1" customHeight="1">
      <c r="A494" s="60" t="s">
        <v>834</v>
      </c>
      <c r="B494" s="60" t="s">
        <v>835</v>
      </c>
      <c r="C494" s="60" t="s">
        <v>837</v>
      </c>
      <c r="D494" s="60" t="s">
        <v>838</v>
      </c>
      <c r="E494" s="47">
        <v>47899</v>
      </c>
      <c r="F494" s="44">
        <v>1</v>
      </c>
      <c r="G494" s="61">
        <v>47899</v>
      </c>
      <c r="H494" s="45">
        <f t="shared" si="14"/>
        <v>0</v>
      </c>
      <c r="I494" s="46"/>
      <c r="J494" s="47">
        <v>0</v>
      </c>
      <c r="K494" s="49">
        <v>0</v>
      </c>
      <c r="L494" s="49">
        <v>0</v>
      </c>
      <c r="M494" s="50">
        <v>0</v>
      </c>
      <c r="N494" s="48">
        <f t="shared" si="15"/>
        <v>0</v>
      </c>
    </row>
    <row r="495" spans="1:14" ht="14.1" customHeight="1">
      <c r="A495" s="60" t="s">
        <v>834</v>
      </c>
      <c r="B495" s="60" t="s">
        <v>835</v>
      </c>
      <c r="C495" s="60" t="s">
        <v>62</v>
      </c>
      <c r="D495" s="60" t="s">
        <v>839</v>
      </c>
      <c r="E495" s="47">
        <v>178234</v>
      </c>
      <c r="F495" s="44" t="s">
        <v>41</v>
      </c>
      <c r="G495" s="61">
        <v>171627</v>
      </c>
      <c r="H495" s="45">
        <f t="shared" si="14"/>
        <v>6607</v>
      </c>
      <c r="I495" s="46"/>
      <c r="J495" s="47">
        <v>0</v>
      </c>
      <c r="K495" s="49">
        <v>256.49</v>
      </c>
      <c r="L495" s="49">
        <v>0</v>
      </c>
      <c r="M495" s="50">
        <v>0</v>
      </c>
      <c r="N495" s="48">
        <f t="shared" si="15"/>
        <v>6863.49</v>
      </c>
    </row>
    <row r="496" spans="1:14" ht="14.1" customHeight="1">
      <c r="A496" s="60" t="s">
        <v>834</v>
      </c>
      <c r="B496" s="60" t="s">
        <v>835</v>
      </c>
      <c r="C496" s="60" t="s">
        <v>250</v>
      </c>
      <c r="D496" s="60" t="s">
        <v>840</v>
      </c>
      <c r="E496" s="47">
        <v>11455665</v>
      </c>
      <c r="F496" s="44" t="s">
        <v>41</v>
      </c>
      <c r="G496" s="61">
        <v>11326832</v>
      </c>
      <c r="H496" s="45">
        <f t="shared" si="14"/>
        <v>128833</v>
      </c>
      <c r="I496" s="46"/>
      <c r="J496" s="47">
        <v>0</v>
      </c>
      <c r="K496" s="49">
        <v>7646</v>
      </c>
      <c r="L496" s="49">
        <v>0</v>
      </c>
      <c r="M496" s="50">
        <v>0</v>
      </c>
      <c r="N496" s="48">
        <f t="shared" si="15"/>
        <v>136479</v>
      </c>
    </row>
    <row r="497" spans="1:14" ht="14.1" customHeight="1">
      <c r="A497" s="60" t="s">
        <v>834</v>
      </c>
      <c r="B497" s="60" t="s">
        <v>835</v>
      </c>
      <c r="C497" s="60" t="s">
        <v>75</v>
      </c>
      <c r="D497" s="60" t="s">
        <v>841</v>
      </c>
      <c r="E497" s="47">
        <v>299159</v>
      </c>
      <c r="F497" s="44" t="s">
        <v>41</v>
      </c>
      <c r="G497" s="61">
        <v>293085</v>
      </c>
      <c r="H497" s="45">
        <f t="shared" si="14"/>
        <v>6074</v>
      </c>
      <c r="I497" s="46"/>
      <c r="J497" s="47">
        <v>0</v>
      </c>
      <c r="K497" s="49">
        <v>191.13</v>
      </c>
      <c r="L497" s="49">
        <v>0</v>
      </c>
      <c r="M497" s="50">
        <v>0</v>
      </c>
      <c r="N497" s="48">
        <f t="shared" si="15"/>
        <v>6265.13</v>
      </c>
    </row>
    <row r="498" spans="1:14" ht="14.1" customHeight="1">
      <c r="A498" s="60" t="s">
        <v>834</v>
      </c>
      <c r="B498" s="60" t="s">
        <v>835</v>
      </c>
      <c r="C498" s="60" t="s">
        <v>416</v>
      </c>
      <c r="D498" s="60" t="s">
        <v>842</v>
      </c>
      <c r="E498" s="47">
        <v>2557995</v>
      </c>
      <c r="F498" s="44" t="s">
        <v>41</v>
      </c>
      <c r="G498" s="61">
        <v>2527192</v>
      </c>
      <c r="H498" s="45">
        <f t="shared" si="14"/>
        <v>30803</v>
      </c>
      <c r="I498" s="46"/>
      <c r="J498" s="47">
        <v>0</v>
      </c>
      <c r="K498" s="49">
        <v>1687.59</v>
      </c>
      <c r="L498" s="49">
        <v>0</v>
      </c>
      <c r="M498" s="50">
        <v>0</v>
      </c>
      <c r="N498" s="48">
        <f t="shared" si="15"/>
        <v>32490.59</v>
      </c>
    </row>
    <row r="499" spans="1:14" ht="14.1" customHeight="1">
      <c r="A499" s="60" t="s">
        <v>834</v>
      </c>
      <c r="B499" s="60" t="s">
        <v>835</v>
      </c>
      <c r="C499" s="60" t="s">
        <v>642</v>
      </c>
      <c r="D499" s="60" t="s">
        <v>843</v>
      </c>
      <c r="E499" s="47">
        <v>807460</v>
      </c>
      <c r="F499" s="44" t="s">
        <v>41</v>
      </c>
      <c r="G499" s="61">
        <v>797857</v>
      </c>
      <c r="H499" s="45">
        <f t="shared" si="14"/>
        <v>9603</v>
      </c>
      <c r="I499" s="46"/>
      <c r="J499" s="47">
        <v>0</v>
      </c>
      <c r="K499" s="49">
        <v>743.79</v>
      </c>
      <c r="L499" s="49">
        <v>0</v>
      </c>
      <c r="M499" s="50">
        <v>0</v>
      </c>
      <c r="N499" s="48">
        <f t="shared" si="15"/>
        <v>10346.790000000001</v>
      </c>
    </row>
    <row r="500" spans="1:14" ht="14.1" customHeight="1">
      <c r="A500" s="60" t="s">
        <v>834</v>
      </c>
      <c r="B500" s="60" t="s">
        <v>835</v>
      </c>
      <c r="C500" s="60" t="s">
        <v>844</v>
      </c>
      <c r="D500" s="60" t="s">
        <v>845</v>
      </c>
      <c r="E500" s="47">
        <v>149471</v>
      </c>
      <c r="F500" s="44" t="s">
        <v>41</v>
      </c>
      <c r="G500" s="61">
        <v>139382</v>
      </c>
      <c r="H500" s="45">
        <f t="shared" si="14"/>
        <v>10089</v>
      </c>
      <c r="I500" s="46"/>
      <c r="J500" s="47">
        <v>0</v>
      </c>
      <c r="K500" s="49">
        <v>643.47</v>
      </c>
      <c r="L500" s="49">
        <v>0</v>
      </c>
      <c r="M500" s="50">
        <v>0</v>
      </c>
      <c r="N500" s="48">
        <f t="shared" si="15"/>
        <v>10732.47</v>
      </c>
    </row>
    <row r="501" spans="1:14" ht="14.1" customHeight="1">
      <c r="A501" s="60" t="s">
        <v>834</v>
      </c>
      <c r="B501" s="60" t="s">
        <v>835</v>
      </c>
      <c r="C501" s="60" t="s">
        <v>846</v>
      </c>
      <c r="D501" s="60" t="s">
        <v>847</v>
      </c>
      <c r="E501" s="47">
        <v>952054</v>
      </c>
      <c r="F501" s="44" t="s">
        <v>41</v>
      </c>
      <c r="G501" s="61">
        <v>938843</v>
      </c>
      <c r="H501" s="45">
        <f t="shared" si="14"/>
        <v>13211</v>
      </c>
      <c r="I501" s="46"/>
      <c r="J501" s="47">
        <v>0</v>
      </c>
      <c r="K501" s="49">
        <v>770.62</v>
      </c>
      <c r="L501" s="49">
        <v>0</v>
      </c>
      <c r="M501" s="50">
        <v>0</v>
      </c>
      <c r="N501" s="48">
        <f t="shared" si="15"/>
        <v>13981.62</v>
      </c>
    </row>
    <row r="502" spans="1:14" ht="14.1" customHeight="1">
      <c r="A502" s="60" t="s">
        <v>848</v>
      </c>
      <c r="B502" s="60" t="s">
        <v>849</v>
      </c>
      <c r="C502" s="60" t="s">
        <v>548</v>
      </c>
      <c r="D502" s="60" t="s">
        <v>850</v>
      </c>
      <c r="E502" s="47">
        <v>59707</v>
      </c>
      <c r="F502" s="44" t="s">
        <v>41</v>
      </c>
      <c r="G502" s="61">
        <v>57783</v>
      </c>
      <c r="H502" s="45">
        <f t="shared" si="14"/>
        <v>1924</v>
      </c>
      <c r="I502" s="46"/>
      <c r="J502" s="47">
        <v>0</v>
      </c>
      <c r="K502" s="49">
        <v>34.68</v>
      </c>
      <c r="L502" s="49">
        <v>0</v>
      </c>
      <c r="M502" s="50">
        <v>0</v>
      </c>
      <c r="N502" s="48">
        <f t="shared" si="15"/>
        <v>1958.68</v>
      </c>
    </row>
    <row r="503" spans="1:14" ht="14.1" customHeight="1">
      <c r="A503" s="60" t="s">
        <v>848</v>
      </c>
      <c r="B503" s="60" t="s">
        <v>849</v>
      </c>
      <c r="C503" s="60" t="s">
        <v>250</v>
      </c>
      <c r="D503" s="60" t="s">
        <v>851</v>
      </c>
      <c r="E503" s="47">
        <v>1336704</v>
      </c>
      <c r="F503" s="44" t="s">
        <v>41</v>
      </c>
      <c r="G503" s="61">
        <v>1323479</v>
      </c>
      <c r="H503" s="45">
        <f t="shared" si="14"/>
        <v>13225</v>
      </c>
      <c r="I503" s="46"/>
      <c r="J503" s="47">
        <v>0</v>
      </c>
      <c r="K503" s="49">
        <v>792.43</v>
      </c>
      <c r="L503" s="49">
        <v>0</v>
      </c>
      <c r="M503" s="50">
        <v>0</v>
      </c>
      <c r="N503" s="48">
        <f t="shared" si="15"/>
        <v>14017.43</v>
      </c>
    </row>
    <row r="504" spans="1:14" ht="14.1" customHeight="1">
      <c r="A504" s="60" t="s">
        <v>848</v>
      </c>
      <c r="B504" s="60" t="s">
        <v>849</v>
      </c>
      <c r="C504" s="60" t="s">
        <v>852</v>
      </c>
      <c r="D504" s="60" t="s">
        <v>853</v>
      </c>
      <c r="E504" s="47">
        <v>3883823</v>
      </c>
      <c r="F504" s="44" t="s">
        <v>41</v>
      </c>
      <c r="G504" s="61">
        <v>3846884</v>
      </c>
      <c r="H504" s="45">
        <f t="shared" si="14"/>
        <v>36939</v>
      </c>
      <c r="I504" s="46"/>
      <c r="J504" s="47">
        <v>0</v>
      </c>
      <c r="K504" s="49">
        <v>2079.73</v>
      </c>
      <c r="L504" s="49">
        <v>0</v>
      </c>
      <c r="M504" s="50">
        <v>0</v>
      </c>
      <c r="N504" s="48">
        <f t="shared" si="15"/>
        <v>39018.730000000003</v>
      </c>
    </row>
    <row r="505" spans="1:14" ht="14.1" customHeight="1">
      <c r="A505" s="60" t="s">
        <v>848</v>
      </c>
      <c r="B505" s="60" t="s">
        <v>849</v>
      </c>
      <c r="C505" s="60" t="s">
        <v>854</v>
      </c>
      <c r="D505" s="60" t="s">
        <v>855</v>
      </c>
      <c r="E505" s="47">
        <v>1009355</v>
      </c>
      <c r="F505" s="44" t="s">
        <v>41</v>
      </c>
      <c r="G505" s="61">
        <v>999509</v>
      </c>
      <c r="H505" s="45">
        <f t="shared" si="14"/>
        <v>9846</v>
      </c>
      <c r="I505" s="46"/>
      <c r="J505" s="47">
        <v>0</v>
      </c>
      <c r="K505" s="49">
        <v>514.5</v>
      </c>
      <c r="L505" s="49">
        <v>0</v>
      </c>
      <c r="M505" s="50">
        <v>0</v>
      </c>
      <c r="N505" s="48">
        <f t="shared" si="15"/>
        <v>10360.5</v>
      </c>
    </row>
    <row r="506" spans="1:14" ht="14.1" customHeight="1">
      <c r="A506" s="60" t="s">
        <v>856</v>
      </c>
      <c r="B506" s="60" t="s">
        <v>857</v>
      </c>
      <c r="C506" s="60" t="s">
        <v>770</v>
      </c>
      <c r="D506" s="60" t="s">
        <v>858</v>
      </c>
      <c r="E506" s="47">
        <v>1314449</v>
      </c>
      <c r="F506" s="44" t="s">
        <v>41</v>
      </c>
      <c r="G506" s="61">
        <v>1299881</v>
      </c>
      <c r="H506" s="45">
        <f t="shared" si="14"/>
        <v>14568</v>
      </c>
      <c r="I506" s="46"/>
      <c r="J506" s="47">
        <v>0</v>
      </c>
      <c r="K506" s="49">
        <v>247.69</v>
      </c>
      <c r="L506" s="49">
        <v>0</v>
      </c>
      <c r="M506" s="50">
        <v>0</v>
      </c>
      <c r="N506" s="48">
        <f t="shared" si="15"/>
        <v>14815.69</v>
      </c>
    </row>
    <row r="507" spans="1:14" ht="14.1" customHeight="1">
      <c r="A507" s="60" t="s">
        <v>856</v>
      </c>
      <c r="B507" s="60" t="s">
        <v>857</v>
      </c>
      <c r="C507" s="60" t="s">
        <v>859</v>
      </c>
      <c r="D507" s="60" t="s">
        <v>860</v>
      </c>
      <c r="E507" s="47">
        <v>2624352</v>
      </c>
      <c r="F507" s="44" t="s">
        <v>41</v>
      </c>
      <c r="G507" s="61">
        <v>2605914</v>
      </c>
      <c r="H507" s="45">
        <f t="shared" si="14"/>
        <v>18438</v>
      </c>
      <c r="I507" s="46"/>
      <c r="J507" s="47">
        <v>0</v>
      </c>
      <c r="K507" s="49">
        <v>2665.47</v>
      </c>
      <c r="L507" s="49">
        <v>0</v>
      </c>
      <c r="M507" s="50">
        <v>0</v>
      </c>
      <c r="N507" s="48">
        <f t="shared" si="15"/>
        <v>21103.47</v>
      </c>
    </row>
    <row r="508" spans="1:14" ht="14.1" customHeight="1">
      <c r="A508" s="60" t="s">
        <v>856</v>
      </c>
      <c r="B508" s="60" t="s">
        <v>857</v>
      </c>
      <c r="C508" s="60" t="s">
        <v>861</v>
      </c>
      <c r="D508" s="60" t="s">
        <v>862</v>
      </c>
      <c r="E508" s="47">
        <v>2935566</v>
      </c>
      <c r="F508" s="44" t="s">
        <v>41</v>
      </c>
      <c r="G508" s="61">
        <v>2915105</v>
      </c>
      <c r="H508" s="45">
        <f t="shared" si="14"/>
        <v>20461</v>
      </c>
      <c r="I508" s="46"/>
      <c r="J508" s="47">
        <v>0</v>
      </c>
      <c r="K508" s="49">
        <v>1240.1199999999999</v>
      </c>
      <c r="L508" s="49">
        <v>0</v>
      </c>
      <c r="M508" s="50">
        <v>0</v>
      </c>
      <c r="N508" s="48">
        <f t="shared" si="15"/>
        <v>21701.119999999999</v>
      </c>
    </row>
    <row r="509" spans="1:14" ht="14.1" customHeight="1">
      <c r="A509" s="60" t="s">
        <v>856</v>
      </c>
      <c r="B509" s="60" t="s">
        <v>857</v>
      </c>
      <c r="C509" s="60" t="s">
        <v>863</v>
      </c>
      <c r="D509" s="60" t="s">
        <v>864</v>
      </c>
      <c r="E509" s="47">
        <v>3668854</v>
      </c>
      <c r="F509" s="44" t="s">
        <v>41</v>
      </c>
      <c r="G509" s="61">
        <v>3643236</v>
      </c>
      <c r="H509" s="45">
        <f t="shared" si="14"/>
        <v>25618</v>
      </c>
      <c r="I509" s="46"/>
      <c r="J509" s="47">
        <v>0</v>
      </c>
      <c r="K509" s="49">
        <v>265.06</v>
      </c>
      <c r="L509" s="49">
        <v>0</v>
      </c>
      <c r="M509" s="50">
        <v>0</v>
      </c>
      <c r="N509" s="48">
        <f t="shared" si="15"/>
        <v>25883.06</v>
      </c>
    </row>
    <row r="510" spans="1:14" ht="14.1" customHeight="1">
      <c r="A510" s="60" t="s">
        <v>856</v>
      </c>
      <c r="B510" s="60" t="s">
        <v>857</v>
      </c>
      <c r="C510" s="60" t="s">
        <v>865</v>
      </c>
      <c r="D510" s="60" t="s">
        <v>866</v>
      </c>
      <c r="E510" s="47">
        <v>3028407</v>
      </c>
      <c r="F510" s="44" t="s">
        <v>41</v>
      </c>
      <c r="G510" s="61">
        <v>3007278</v>
      </c>
      <c r="H510" s="45">
        <f t="shared" si="14"/>
        <v>21129</v>
      </c>
      <c r="I510" s="46"/>
      <c r="J510" s="47">
        <v>0</v>
      </c>
      <c r="K510" s="49">
        <v>0</v>
      </c>
      <c r="L510" s="49">
        <v>0</v>
      </c>
      <c r="M510" s="50">
        <v>0</v>
      </c>
      <c r="N510" s="48">
        <f t="shared" si="15"/>
        <v>21129</v>
      </c>
    </row>
    <row r="511" spans="1:14" ht="14.1" customHeight="1">
      <c r="A511" s="60" t="s">
        <v>856</v>
      </c>
      <c r="B511" s="60" t="s">
        <v>857</v>
      </c>
      <c r="C511" s="60" t="s">
        <v>867</v>
      </c>
      <c r="D511" s="60" t="s">
        <v>868</v>
      </c>
      <c r="E511" s="47">
        <v>3103148</v>
      </c>
      <c r="F511" s="44" t="s">
        <v>41</v>
      </c>
      <c r="G511" s="61">
        <v>3081498</v>
      </c>
      <c r="H511" s="45">
        <f t="shared" si="14"/>
        <v>21650</v>
      </c>
      <c r="I511" s="46"/>
      <c r="J511" s="47">
        <v>0</v>
      </c>
      <c r="K511" s="49">
        <v>722.42</v>
      </c>
      <c r="L511" s="49">
        <v>0</v>
      </c>
      <c r="M511" s="50">
        <v>0</v>
      </c>
      <c r="N511" s="48">
        <f t="shared" si="15"/>
        <v>22372.42</v>
      </c>
    </row>
    <row r="512" spans="1:14" ht="14.1" customHeight="1">
      <c r="A512" s="60" t="s">
        <v>856</v>
      </c>
      <c r="B512" s="60" t="s">
        <v>857</v>
      </c>
      <c r="C512" s="60" t="s">
        <v>869</v>
      </c>
      <c r="D512" s="60" t="s">
        <v>870</v>
      </c>
      <c r="E512" s="47">
        <v>1220328</v>
      </c>
      <c r="F512" s="44" t="s">
        <v>41</v>
      </c>
      <c r="G512" s="61">
        <v>1211792</v>
      </c>
      <c r="H512" s="45">
        <f t="shared" si="14"/>
        <v>8536</v>
      </c>
      <c r="I512" s="46"/>
      <c r="J512" s="47">
        <v>0</v>
      </c>
      <c r="K512" s="49">
        <v>243.91</v>
      </c>
      <c r="L512" s="49">
        <v>0</v>
      </c>
      <c r="M512" s="50">
        <v>0</v>
      </c>
      <c r="N512" s="48">
        <f t="shared" si="15"/>
        <v>8779.91</v>
      </c>
    </row>
    <row r="513" spans="1:14" ht="14.1" customHeight="1">
      <c r="A513" s="60" t="s">
        <v>856</v>
      </c>
      <c r="B513" s="60" t="s">
        <v>857</v>
      </c>
      <c r="C513" s="60" t="s">
        <v>871</v>
      </c>
      <c r="D513" s="60" t="s">
        <v>872</v>
      </c>
      <c r="E513" s="47">
        <v>1529854</v>
      </c>
      <c r="F513" s="44" t="s">
        <v>41</v>
      </c>
      <c r="G513" s="61">
        <v>1519106</v>
      </c>
      <c r="H513" s="45">
        <f t="shared" si="14"/>
        <v>10748</v>
      </c>
      <c r="I513" s="46"/>
      <c r="J513" s="47">
        <v>0</v>
      </c>
      <c r="K513" s="49">
        <v>0</v>
      </c>
      <c r="L513" s="49">
        <v>0</v>
      </c>
      <c r="M513" s="50">
        <v>0</v>
      </c>
      <c r="N513" s="48">
        <f t="shared" si="15"/>
        <v>10748</v>
      </c>
    </row>
    <row r="514" spans="1:14" ht="14.1" customHeight="1">
      <c r="A514" s="60" t="s">
        <v>856</v>
      </c>
      <c r="B514" s="60" t="s">
        <v>857</v>
      </c>
      <c r="C514" s="60" t="s">
        <v>873</v>
      </c>
      <c r="D514" s="60" t="s">
        <v>874</v>
      </c>
      <c r="E514" s="47">
        <v>7101290</v>
      </c>
      <c r="F514" s="44" t="s">
        <v>41</v>
      </c>
      <c r="G514" s="61">
        <v>7051397</v>
      </c>
      <c r="H514" s="45">
        <f t="shared" si="14"/>
        <v>49893</v>
      </c>
      <c r="I514" s="46"/>
      <c r="J514" s="47">
        <v>0</v>
      </c>
      <c r="K514" s="49">
        <v>3465.25</v>
      </c>
      <c r="L514" s="49">
        <v>0</v>
      </c>
      <c r="M514" s="50">
        <v>0</v>
      </c>
      <c r="N514" s="48">
        <f t="shared" si="15"/>
        <v>53358.25</v>
      </c>
    </row>
    <row r="515" spans="1:14" ht="14.1" customHeight="1">
      <c r="A515" s="60" t="s">
        <v>856</v>
      </c>
      <c r="B515" s="60" t="s">
        <v>857</v>
      </c>
      <c r="C515" s="60" t="s">
        <v>625</v>
      </c>
      <c r="D515" s="60" t="s">
        <v>875</v>
      </c>
      <c r="E515" s="47">
        <v>552424</v>
      </c>
      <c r="F515" s="44" t="s">
        <v>41</v>
      </c>
      <c r="G515" s="61">
        <v>548542</v>
      </c>
      <c r="H515" s="45">
        <f t="shared" si="14"/>
        <v>3882</v>
      </c>
      <c r="I515" s="46"/>
      <c r="J515" s="47">
        <v>0</v>
      </c>
      <c r="K515" s="49">
        <v>0</v>
      </c>
      <c r="L515" s="49">
        <v>0</v>
      </c>
      <c r="M515" s="50">
        <v>0</v>
      </c>
      <c r="N515" s="48">
        <f t="shared" si="15"/>
        <v>3882</v>
      </c>
    </row>
    <row r="516" spans="1:14" ht="14.1" customHeight="1">
      <c r="A516" s="60" t="s">
        <v>856</v>
      </c>
      <c r="B516" s="60" t="s">
        <v>857</v>
      </c>
      <c r="C516" s="60" t="s">
        <v>62</v>
      </c>
      <c r="D516" s="60" t="s">
        <v>876</v>
      </c>
      <c r="E516" s="47">
        <v>99851596</v>
      </c>
      <c r="F516" s="44" t="s">
        <v>41</v>
      </c>
      <c r="G516" s="61">
        <v>98288837</v>
      </c>
      <c r="H516" s="45">
        <f t="shared" si="14"/>
        <v>1562759</v>
      </c>
      <c r="I516" s="46"/>
      <c r="J516" s="47">
        <v>0</v>
      </c>
      <c r="K516" s="49">
        <v>74824.289999999994</v>
      </c>
      <c r="L516" s="49">
        <v>0</v>
      </c>
      <c r="M516" s="50">
        <v>0</v>
      </c>
      <c r="N516" s="48">
        <f t="shared" si="15"/>
        <v>1637583.29</v>
      </c>
    </row>
    <row r="517" spans="1:14" ht="14.1" customHeight="1">
      <c r="A517" s="60" t="s">
        <v>856</v>
      </c>
      <c r="B517" s="60" t="s">
        <v>857</v>
      </c>
      <c r="C517" s="60" t="s">
        <v>93</v>
      </c>
      <c r="D517" s="60" t="s">
        <v>877</v>
      </c>
      <c r="E517" s="47">
        <v>18889225</v>
      </c>
      <c r="F517" s="44" t="s">
        <v>41</v>
      </c>
      <c r="G517" s="61">
        <v>18687112</v>
      </c>
      <c r="H517" s="45">
        <f t="shared" si="14"/>
        <v>202113</v>
      </c>
      <c r="I517" s="46"/>
      <c r="J517" s="47">
        <v>0</v>
      </c>
      <c r="K517" s="49">
        <v>14959.55</v>
      </c>
      <c r="L517" s="49">
        <v>0</v>
      </c>
      <c r="M517" s="50">
        <v>0</v>
      </c>
      <c r="N517" s="48">
        <f t="shared" si="15"/>
        <v>217072.55</v>
      </c>
    </row>
    <row r="518" spans="1:14" ht="14.1" customHeight="1">
      <c r="A518" s="60" t="s">
        <v>856</v>
      </c>
      <c r="B518" s="60" t="s">
        <v>857</v>
      </c>
      <c r="C518" s="60" t="s">
        <v>115</v>
      </c>
      <c r="D518" s="60" t="s">
        <v>878</v>
      </c>
      <c r="E518" s="47">
        <v>56918535</v>
      </c>
      <c r="F518" s="44" t="s">
        <v>41</v>
      </c>
      <c r="G518" s="61">
        <v>56183411</v>
      </c>
      <c r="H518" s="45">
        <f t="shared" si="14"/>
        <v>735124</v>
      </c>
      <c r="I518" s="46"/>
      <c r="J518" s="47">
        <v>0</v>
      </c>
      <c r="K518" s="49">
        <v>46297.83</v>
      </c>
      <c r="L518" s="49">
        <v>0</v>
      </c>
      <c r="M518" s="50">
        <v>0</v>
      </c>
      <c r="N518" s="48">
        <f t="shared" si="15"/>
        <v>781421.83</v>
      </c>
    </row>
    <row r="519" spans="1:14" ht="14.1" customHeight="1">
      <c r="A519" s="60" t="s">
        <v>856</v>
      </c>
      <c r="B519" s="60" t="s">
        <v>857</v>
      </c>
      <c r="C519" s="60" t="s">
        <v>52</v>
      </c>
      <c r="D519" s="60" t="s">
        <v>879</v>
      </c>
      <c r="E519" s="47">
        <v>14800051</v>
      </c>
      <c r="F519" s="44" t="s">
        <v>41</v>
      </c>
      <c r="G519" s="61">
        <v>14545804</v>
      </c>
      <c r="H519" s="45">
        <f t="shared" ref="H519:H547" si="16">SUM(E519-G519)</f>
        <v>254247</v>
      </c>
      <c r="I519" s="46"/>
      <c r="J519" s="47">
        <v>0</v>
      </c>
      <c r="K519" s="49">
        <v>16460.23</v>
      </c>
      <c r="L519" s="49">
        <v>0</v>
      </c>
      <c r="M519" s="50">
        <v>0</v>
      </c>
      <c r="N519" s="48">
        <f t="shared" si="15"/>
        <v>270707.23</v>
      </c>
    </row>
    <row r="520" spans="1:14" ht="14.1" customHeight="1">
      <c r="A520" s="60" t="s">
        <v>856</v>
      </c>
      <c r="B520" s="60" t="s">
        <v>857</v>
      </c>
      <c r="C520" s="60" t="s">
        <v>118</v>
      </c>
      <c r="D520" s="60" t="s">
        <v>880</v>
      </c>
      <c r="E520" s="47">
        <v>31761526</v>
      </c>
      <c r="F520" s="44" t="s">
        <v>41</v>
      </c>
      <c r="G520" s="61">
        <v>31262800</v>
      </c>
      <c r="H520" s="45">
        <f t="shared" si="16"/>
        <v>498726</v>
      </c>
      <c r="I520" s="46"/>
      <c r="J520" s="47">
        <v>0</v>
      </c>
      <c r="K520" s="49">
        <v>31611.119999999999</v>
      </c>
      <c r="L520" s="49">
        <v>0</v>
      </c>
      <c r="M520" s="50">
        <v>0</v>
      </c>
      <c r="N520" s="48">
        <f t="shared" ref="N520:N547" si="17">SUM(H520:M520)</f>
        <v>530337.12</v>
      </c>
    </row>
    <row r="521" spans="1:14" ht="14.1" customHeight="1">
      <c r="A521" s="60" t="s">
        <v>856</v>
      </c>
      <c r="B521" s="60" t="s">
        <v>857</v>
      </c>
      <c r="C521" s="60" t="s">
        <v>95</v>
      </c>
      <c r="D521" s="60" t="s">
        <v>881</v>
      </c>
      <c r="E521" s="47">
        <v>9909861</v>
      </c>
      <c r="F521" s="44" t="s">
        <v>41</v>
      </c>
      <c r="G521" s="61">
        <v>9800777</v>
      </c>
      <c r="H521" s="45">
        <f t="shared" si="16"/>
        <v>109084</v>
      </c>
      <c r="I521" s="46"/>
      <c r="J521" s="47">
        <v>0</v>
      </c>
      <c r="K521" s="49">
        <v>7271.89</v>
      </c>
      <c r="L521" s="49">
        <v>0</v>
      </c>
      <c r="M521" s="50">
        <v>0</v>
      </c>
      <c r="N521" s="48">
        <f t="shared" si="17"/>
        <v>116355.89</v>
      </c>
    </row>
    <row r="522" spans="1:14" ht="14.1" customHeight="1">
      <c r="A522" s="60" t="s">
        <v>856</v>
      </c>
      <c r="B522" s="60" t="s">
        <v>857</v>
      </c>
      <c r="C522" s="60" t="s">
        <v>73</v>
      </c>
      <c r="D522" s="60" t="s">
        <v>882</v>
      </c>
      <c r="E522" s="47">
        <v>8798075</v>
      </c>
      <c r="F522" s="44" t="s">
        <v>41</v>
      </c>
      <c r="G522" s="61">
        <v>8701535</v>
      </c>
      <c r="H522" s="45">
        <f t="shared" si="16"/>
        <v>96540</v>
      </c>
      <c r="I522" s="46"/>
      <c r="J522" s="47">
        <v>0</v>
      </c>
      <c r="K522" s="49">
        <v>6367.43</v>
      </c>
      <c r="L522" s="49">
        <v>0</v>
      </c>
      <c r="M522" s="50">
        <v>0</v>
      </c>
      <c r="N522" s="48">
        <f t="shared" si="17"/>
        <v>102907.43</v>
      </c>
    </row>
    <row r="523" spans="1:14" ht="14.1" customHeight="1">
      <c r="A523" s="60" t="s">
        <v>856</v>
      </c>
      <c r="B523" s="60" t="s">
        <v>857</v>
      </c>
      <c r="C523" s="60" t="s">
        <v>250</v>
      </c>
      <c r="D523" s="60" t="s">
        <v>883</v>
      </c>
      <c r="E523" s="47">
        <v>3937197</v>
      </c>
      <c r="F523" s="44" t="s">
        <v>41</v>
      </c>
      <c r="G523" s="61">
        <v>3892329</v>
      </c>
      <c r="H523" s="45">
        <f t="shared" si="16"/>
        <v>44868</v>
      </c>
      <c r="I523" s="46"/>
      <c r="J523" s="47">
        <v>0</v>
      </c>
      <c r="K523" s="49">
        <v>2729.59</v>
      </c>
      <c r="L523" s="49">
        <v>0</v>
      </c>
      <c r="M523" s="50">
        <v>0</v>
      </c>
      <c r="N523" s="48">
        <f t="shared" si="17"/>
        <v>47597.59</v>
      </c>
    </row>
    <row r="524" spans="1:14" ht="14.1" customHeight="1">
      <c r="A524" s="60" t="s">
        <v>856</v>
      </c>
      <c r="B524" s="60" t="s">
        <v>857</v>
      </c>
      <c r="C524" s="60" t="s">
        <v>103</v>
      </c>
      <c r="D524" s="60" t="s">
        <v>884</v>
      </c>
      <c r="E524" s="47">
        <v>50161455</v>
      </c>
      <c r="F524" s="44" t="s">
        <v>41</v>
      </c>
      <c r="G524" s="61">
        <v>49513883</v>
      </c>
      <c r="H524" s="45">
        <f t="shared" si="16"/>
        <v>647572</v>
      </c>
      <c r="I524" s="46"/>
      <c r="J524" s="47">
        <v>0</v>
      </c>
      <c r="K524" s="49">
        <v>41905.519999999997</v>
      </c>
      <c r="L524" s="49">
        <v>0</v>
      </c>
      <c r="M524" s="50">
        <v>0</v>
      </c>
      <c r="N524" s="48">
        <f t="shared" si="17"/>
        <v>689477.52</v>
      </c>
    </row>
    <row r="525" spans="1:14" ht="14.1" customHeight="1">
      <c r="A525" s="60" t="s">
        <v>856</v>
      </c>
      <c r="B525" s="60" t="s">
        <v>857</v>
      </c>
      <c r="C525" s="60" t="s">
        <v>220</v>
      </c>
      <c r="D525" s="60" t="s">
        <v>885</v>
      </c>
      <c r="E525" s="47">
        <v>3709788</v>
      </c>
      <c r="F525" s="44" t="s">
        <v>41</v>
      </c>
      <c r="G525" s="61">
        <v>3665709</v>
      </c>
      <c r="H525" s="45">
        <f t="shared" si="16"/>
        <v>44079</v>
      </c>
      <c r="I525" s="46"/>
      <c r="J525" s="47">
        <v>0</v>
      </c>
      <c r="K525" s="49">
        <v>3528.86</v>
      </c>
      <c r="L525" s="49">
        <v>0</v>
      </c>
      <c r="M525" s="50">
        <v>0</v>
      </c>
      <c r="N525" s="48">
        <f t="shared" si="17"/>
        <v>47607.86</v>
      </c>
    </row>
    <row r="526" spans="1:14" ht="14.1" customHeight="1">
      <c r="A526" s="60" t="s">
        <v>856</v>
      </c>
      <c r="B526" s="60" t="s">
        <v>857</v>
      </c>
      <c r="C526" s="60" t="s">
        <v>54</v>
      </c>
      <c r="D526" s="60" t="s">
        <v>886</v>
      </c>
      <c r="E526" s="47">
        <v>24296551</v>
      </c>
      <c r="F526" s="44" t="s">
        <v>41</v>
      </c>
      <c r="G526" s="61">
        <v>23934685</v>
      </c>
      <c r="H526" s="45">
        <f t="shared" si="16"/>
        <v>361866</v>
      </c>
      <c r="I526" s="46"/>
      <c r="J526" s="47">
        <v>0</v>
      </c>
      <c r="K526" s="49">
        <v>26418.31</v>
      </c>
      <c r="L526" s="49">
        <v>0</v>
      </c>
      <c r="M526" s="50">
        <v>0</v>
      </c>
      <c r="N526" s="48">
        <f t="shared" si="17"/>
        <v>388284.31</v>
      </c>
    </row>
    <row r="527" spans="1:14" ht="14.1" customHeight="1">
      <c r="A527" s="60" t="s">
        <v>856</v>
      </c>
      <c r="B527" s="60" t="s">
        <v>857</v>
      </c>
      <c r="C527" s="60" t="s">
        <v>389</v>
      </c>
      <c r="D527" s="60" t="s">
        <v>887</v>
      </c>
      <c r="E527" s="47">
        <v>10710923</v>
      </c>
      <c r="F527" s="44" t="s">
        <v>41</v>
      </c>
      <c r="G527" s="61">
        <v>10597657</v>
      </c>
      <c r="H527" s="45">
        <f t="shared" si="16"/>
        <v>113266</v>
      </c>
      <c r="I527" s="46"/>
      <c r="J527" s="47">
        <v>0</v>
      </c>
      <c r="K527" s="49">
        <v>6799.92</v>
      </c>
      <c r="L527" s="49">
        <v>0</v>
      </c>
      <c r="M527" s="50">
        <v>0</v>
      </c>
      <c r="N527" s="48">
        <f t="shared" si="17"/>
        <v>120065.92</v>
      </c>
    </row>
    <row r="528" spans="1:14" ht="14.1" customHeight="1">
      <c r="A528" s="60" t="s">
        <v>856</v>
      </c>
      <c r="B528" s="60" t="s">
        <v>857</v>
      </c>
      <c r="C528" s="60" t="s">
        <v>405</v>
      </c>
      <c r="D528" s="60" t="s">
        <v>809</v>
      </c>
      <c r="E528" s="47">
        <v>1930893</v>
      </c>
      <c r="F528" s="44" t="s">
        <v>41</v>
      </c>
      <c r="G528" s="61">
        <v>1909522</v>
      </c>
      <c r="H528" s="45">
        <f t="shared" si="16"/>
        <v>21371</v>
      </c>
      <c r="I528" s="46"/>
      <c r="J528" s="47">
        <v>0</v>
      </c>
      <c r="K528" s="49">
        <v>1411.4</v>
      </c>
      <c r="L528" s="49">
        <v>0</v>
      </c>
      <c r="M528" s="50">
        <v>0</v>
      </c>
      <c r="N528" s="48">
        <f t="shared" si="17"/>
        <v>22782.400000000001</v>
      </c>
    </row>
    <row r="529" spans="1:14" ht="14.1" customHeight="1">
      <c r="A529" s="60" t="s">
        <v>888</v>
      </c>
      <c r="B529" s="60" t="s">
        <v>889</v>
      </c>
      <c r="C529" s="60" t="s">
        <v>62</v>
      </c>
      <c r="D529" s="60" t="s">
        <v>890</v>
      </c>
      <c r="E529" s="47">
        <v>1573569</v>
      </c>
      <c r="F529" s="44" t="s">
        <v>41</v>
      </c>
      <c r="G529" s="61">
        <v>1557444</v>
      </c>
      <c r="H529" s="45">
        <f t="shared" si="16"/>
        <v>16125</v>
      </c>
      <c r="I529" s="46"/>
      <c r="J529" s="47">
        <v>0</v>
      </c>
      <c r="K529" s="49">
        <v>908.24</v>
      </c>
      <c r="L529" s="49">
        <v>0</v>
      </c>
      <c r="M529" s="50">
        <v>0</v>
      </c>
      <c r="N529" s="48">
        <f t="shared" si="17"/>
        <v>17033.240000000002</v>
      </c>
    </row>
    <row r="530" spans="1:14" ht="14.1" customHeight="1">
      <c r="A530" s="60" t="s">
        <v>888</v>
      </c>
      <c r="B530" s="60" t="s">
        <v>889</v>
      </c>
      <c r="C530" s="60" t="s">
        <v>268</v>
      </c>
      <c r="D530" s="60" t="s">
        <v>891</v>
      </c>
      <c r="E530" s="47">
        <v>11992339</v>
      </c>
      <c r="F530" s="44" t="s">
        <v>41</v>
      </c>
      <c r="G530" s="61">
        <v>11864544</v>
      </c>
      <c r="H530" s="45">
        <f t="shared" si="16"/>
        <v>127795</v>
      </c>
      <c r="I530" s="46"/>
      <c r="J530" s="47">
        <v>0</v>
      </c>
      <c r="K530" s="49">
        <v>8572.49</v>
      </c>
      <c r="L530" s="49">
        <v>0</v>
      </c>
      <c r="M530" s="50">
        <v>0</v>
      </c>
      <c r="N530" s="48">
        <f t="shared" si="17"/>
        <v>136367.49</v>
      </c>
    </row>
    <row r="531" spans="1:14" ht="14.1" customHeight="1">
      <c r="A531" s="60" t="s">
        <v>888</v>
      </c>
      <c r="B531" s="60" t="s">
        <v>889</v>
      </c>
      <c r="C531" s="60" t="s">
        <v>77</v>
      </c>
      <c r="D531" s="60" t="s">
        <v>892</v>
      </c>
      <c r="E531" s="47">
        <v>9226707</v>
      </c>
      <c r="F531" s="44" t="s">
        <v>41</v>
      </c>
      <c r="G531" s="61">
        <v>9133286</v>
      </c>
      <c r="H531" s="45">
        <f t="shared" si="16"/>
        <v>93421</v>
      </c>
      <c r="I531" s="46"/>
      <c r="J531" s="47">
        <v>0</v>
      </c>
      <c r="K531" s="49">
        <v>5922.43</v>
      </c>
      <c r="L531" s="49">
        <v>0</v>
      </c>
      <c r="M531" s="50">
        <v>0</v>
      </c>
      <c r="N531" s="48">
        <f t="shared" si="17"/>
        <v>99343.43</v>
      </c>
    </row>
    <row r="532" spans="1:14" ht="14.1" customHeight="1">
      <c r="A532" s="60" t="s">
        <v>888</v>
      </c>
      <c r="B532" s="60" t="s">
        <v>889</v>
      </c>
      <c r="C532" s="60" t="s">
        <v>893</v>
      </c>
      <c r="D532" s="60" t="s">
        <v>894</v>
      </c>
      <c r="E532" s="47">
        <v>2245375</v>
      </c>
      <c r="F532" s="44" t="s">
        <v>41</v>
      </c>
      <c r="G532" s="61">
        <v>2222139</v>
      </c>
      <c r="H532" s="45">
        <f t="shared" si="16"/>
        <v>23236</v>
      </c>
      <c r="I532" s="46"/>
      <c r="J532" s="47">
        <v>0</v>
      </c>
      <c r="K532" s="49">
        <v>1573.37</v>
      </c>
      <c r="L532" s="49">
        <v>0</v>
      </c>
      <c r="M532" s="50">
        <v>0</v>
      </c>
      <c r="N532" s="48">
        <f t="shared" si="17"/>
        <v>24809.37</v>
      </c>
    </row>
    <row r="533" spans="1:14" ht="14.1" customHeight="1">
      <c r="A533" s="60" t="s">
        <v>895</v>
      </c>
      <c r="B533" s="60" t="s">
        <v>896</v>
      </c>
      <c r="C533" s="60" t="s">
        <v>52</v>
      </c>
      <c r="D533" s="60" t="s">
        <v>897</v>
      </c>
      <c r="E533" s="47">
        <v>562466</v>
      </c>
      <c r="F533" s="44" t="s">
        <v>41</v>
      </c>
      <c r="G533" s="61">
        <v>552620</v>
      </c>
      <c r="H533" s="45">
        <f t="shared" si="16"/>
        <v>9846</v>
      </c>
      <c r="I533" s="46"/>
      <c r="J533" s="47">
        <v>0</v>
      </c>
      <c r="K533" s="49">
        <v>683.23</v>
      </c>
      <c r="L533" s="49">
        <v>0</v>
      </c>
      <c r="M533" s="50">
        <v>0</v>
      </c>
      <c r="N533" s="48">
        <f t="shared" si="17"/>
        <v>10529.23</v>
      </c>
    </row>
    <row r="534" spans="1:14" ht="14.1" customHeight="1">
      <c r="A534" s="60" t="s">
        <v>895</v>
      </c>
      <c r="B534" s="60" t="s">
        <v>896</v>
      </c>
      <c r="C534" s="60" t="s">
        <v>73</v>
      </c>
      <c r="D534" s="60" t="s">
        <v>898</v>
      </c>
      <c r="E534" s="47">
        <v>4809774</v>
      </c>
      <c r="F534" s="44" t="s">
        <v>41</v>
      </c>
      <c r="G534" s="61">
        <v>4761829</v>
      </c>
      <c r="H534" s="45">
        <f t="shared" si="16"/>
        <v>47945</v>
      </c>
      <c r="I534" s="46"/>
      <c r="J534" s="47">
        <v>0</v>
      </c>
      <c r="K534" s="49">
        <v>3167.39</v>
      </c>
      <c r="L534" s="49">
        <v>0</v>
      </c>
      <c r="M534" s="50">
        <v>0</v>
      </c>
      <c r="N534" s="48">
        <f t="shared" si="17"/>
        <v>51112.39</v>
      </c>
    </row>
    <row r="535" spans="1:14" ht="14.1" customHeight="1">
      <c r="A535" s="60" t="s">
        <v>895</v>
      </c>
      <c r="B535" s="60" t="s">
        <v>896</v>
      </c>
      <c r="C535" s="60" t="s">
        <v>286</v>
      </c>
      <c r="D535" s="60" t="s">
        <v>899</v>
      </c>
      <c r="E535" s="47">
        <v>2652655</v>
      </c>
      <c r="F535" s="44" t="s">
        <v>41</v>
      </c>
      <c r="G535" s="61">
        <v>2620190</v>
      </c>
      <c r="H535" s="45">
        <f t="shared" si="16"/>
        <v>32465</v>
      </c>
      <c r="I535" s="46"/>
      <c r="J535" s="47">
        <v>0</v>
      </c>
      <c r="K535" s="49">
        <v>1973.08</v>
      </c>
      <c r="L535" s="49">
        <v>0</v>
      </c>
      <c r="M535" s="50">
        <v>0</v>
      </c>
      <c r="N535" s="48">
        <f t="shared" si="17"/>
        <v>34438.080000000002</v>
      </c>
    </row>
    <row r="536" spans="1:14" ht="14.1" customHeight="1">
      <c r="A536" s="60" t="s">
        <v>895</v>
      </c>
      <c r="B536" s="60" t="s">
        <v>896</v>
      </c>
      <c r="C536" s="60" t="s">
        <v>58</v>
      </c>
      <c r="D536" s="60" t="s">
        <v>900</v>
      </c>
      <c r="E536" s="47">
        <v>19478368</v>
      </c>
      <c r="F536" s="44" t="s">
        <v>41</v>
      </c>
      <c r="G536" s="61">
        <v>19246739</v>
      </c>
      <c r="H536" s="45">
        <f t="shared" si="16"/>
        <v>231629</v>
      </c>
      <c r="I536" s="46"/>
      <c r="J536" s="47">
        <v>0</v>
      </c>
      <c r="K536" s="49">
        <v>14833.85</v>
      </c>
      <c r="L536" s="49">
        <v>0</v>
      </c>
      <c r="M536" s="50">
        <v>0</v>
      </c>
      <c r="N536" s="48">
        <f t="shared" si="17"/>
        <v>246462.85</v>
      </c>
    </row>
    <row r="537" spans="1:14" ht="14.1" customHeight="1">
      <c r="A537" s="60" t="s">
        <v>901</v>
      </c>
      <c r="B537" s="60" t="s">
        <v>902</v>
      </c>
      <c r="C537" s="60" t="s">
        <v>62</v>
      </c>
      <c r="D537" s="60" t="s">
        <v>903</v>
      </c>
      <c r="E537" s="47">
        <v>482744</v>
      </c>
      <c r="F537" s="44" t="s">
        <v>41</v>
      </c>
      <c r="G537" s="61">
        <v>467106</v>
      </c>
      <c r="H537" s="45">
        <f t="shared" si="16"/>
        <v>15638</v>
      </c>
      <c r="I537" s="46"/>
      <c r="J537" s="47">
        <v>0</v>
      </c>
      <c r="K537" s="49">
        <v>783.85</v>
      </c>
      <c r="L537" s="49">
        <v>0</v>
      </c>
      <c r="M537" s="50">
        <v>0</v>
      </c>
      <c r="N537" s="48">
        <f t="shared" si="17"/>
        <v>16421.849999999999</v>
      </c>
    </row>
    <row r="538" spans="1:14" ht="14.1" customHeight="1">
      <c r="A538" s="60" t="s">
        <v>901</v>
      </c>
      <c r="B538" s="60" t="s">
        <v>902</v>
      </c>
      <c r="C538" s="60" t="s">
        <v>220</v>
      </c>
      <c r="D538" s="60" t="s">
        <v>904</v>
      </c>
      <c r="E538" s="47">
        <v>2284507</v>
      </c>
      <c r="F538" s="44" t="s">
        <v>41</v>
      </c>
      <c r="G538" s="61">
        <v>2259388</v>
      </c>
      <c r="H538" s="45">
        <f t="shared" si="16"/>
        <v>25119</v>
      </c>
      <c r="I538" s="46"/>
      <c r="J538" s="47">
        <v>0</v>
      </c>
      <c r="K538" s="49">
        <v>1367.12</v>
      </c>
      <c r="L538" s="49">
        <v>0</v>
      </c>
      <c r="M538" s="50">
        <v>0</v>
      </c>
      <c r="N538" s="48">
        <f t="shared" si="17"/>
        <v>26486.12</v>
      </c>
    </row>
    <row r="539" spans="1:14" ht="14.1" customHeight="1">
      <c r="A539" s="60" t="s">
        <v>901</v>
      </c>
      <c r="B539" s="60" t="s">
        <v>902</v>
      </c>
      <c r="C539" s="60" t="s">
        <v>54</v>
      </c>
      <c r="D539" s="60" t="s">
        <v>905</v>
      </c>
      <c r="E539" s="47">
        <v>1153770</v>
      </c>
      <c r="F539" s="44" t="s">
        <v>41</v>
      </c>
      <c r="G539" s="61">
        <v>1137386</v>
      </c>
      <c r="H539" s="45">
        <f t="shared" si="16"/>
        <v>16384</v>
      </c>
      <c r="I539" s="46"/>
      <c r="J539" s="47">
        <v>0</v>
      </c>
      <c r="K539" s="49">
        <v>946.41</v>
      </c>
      <c r="L539" s="49">
        <v>0</v>
      </c>
      <c r="M539" s="50">
        <v>0</v>
      </c>
      <c r="N539" s="48">
        <f t="shared" si="17"/>
        <v>17330.41</v>
      </c>
    </row>
    <row r="540" spans="1:14" ht="14.1" customHeight="1">
      <c r="A540" s="60" t="s">
        <v>901</v>
      </c>
      <c r="B540" s="60" t="s">
        <v>902</v>
      </c>
      <c r="C540" s="60" t="s">
        <v>906</v>
      </c>
      <c r="D540" s="60" t="s">
        <v>907</v>
      </c>
      <c r="E540" s="47">
        <v>2371290</v>
      </c>
      <c r="F540" s="44" t="s">
        <v>41</v>
      </c>
      <c r="G540" s="61">
        <v>2338328</v>
      </c>
      <c r="H540" s="45">
        <f t="shared" si="16"/>
        <v>32962</v>
      </c>
      <c r="I540" s="46"/>
      <c r="J540" s="47">
        <v>0</v>
      </c>
      <c r="K540" s="49">
        <v>1552.15</v>
      </c>
      <c r="L540" s="49">
        <v>0</v>
      </c>
      <c r="M540" s="50">
        <v>0</v>
      </c>
      <c r="N540" s="48">
        <f t="shared" si="17"/>
        <v>34514.15</v>
      </c>
    </row>
    <row r="541" spans="1:14" ht="14.1" customHeight="1">
      <c r="A541" s="60" t="s">
        <v>908</v>
      </c>
      <c r="B541" s="60" t="s">
        <v>909</v>
      </c>
      <c r="C541" s="60" t="s">
        <v>62</v>
      </c>
      <c r="D541" s="60" t="s">
        <v>910</v>
      </c>
      <c r="E541" s="47">
        <v>770698</v>
      </c>
      <c r="F541" s="44">
        <v>1</v>
      </c>
      <c r="G541" s="61">
        <v>745580</v>
      </c>
      <c r="H541" s="45">
        <f t="shared" si="16"/>
        <v>25118</v>
      </c>
      <c r="I541" s="46"/>
      <c r="J541" s="47">
        <v>0</v>
      </c>
      <c r="K541" s="49">
        <v>2337.31</v>
      </c>
      <c r="L541" s="49">
        <v>0</v>
      </c>
      <c r="M541" s="50">
        <v>0</v>
      </c>
      <c r="N541" s="48">
        <f t="shared" si="17"/>
        <v>27455.31</v>
      </c>
    </row>
    <row r="542" spans="1:14" ht="14.1" customHeight="1">
      <c r="A542" s="60" t="s">
        <v>908</v>
      </c>
      <c r="B542" s="60" t="s">
        <v>909</v>
      </c>
      <c r="C542" s="60" t="s">
        <v>115</v>
      </c>
      <c r="D542" s="60" t="s">
        <v>911</v>
      </c>
      <c r="E542" s="47">
        <v>21124</v>
      </c>
      <c r="F542" s="44">
        <v>1</v>
      </c>
      <c r="G542" s="61">
        <v>21124</v>
      </c>
      <c r="H542" s="45">
        <f t="shared" si="16"/>
        <v>0</v>
      </c>
      <c r="I542" s="46"/>
      <c r="J542" s="47">
        <v>0</v>
      </c>
      <c r="K542" s="49">
        <v>553.39</v>
      </c>
      <c r="L542" s="49">
        <v>0</v>
      </c>
      <c r="M542" s="50">
        <v>0</v>
      </c>
      <c r="N542" s="48">
        <f t="shared" si="17"/>
        <v>553.39</v>
      </c>
    </row>
    <row r="543" spans="1:14" ht="14.1" customHeight="1">
      <c r="A543" s="60" t="s">
        <v>908</v>
      </c>
      <c r="B543" s="60" t="s">
        <v>909</v>
      </c>
      <c r="C543" s="60" t="s">
        <v>95</v>
      </c>
      <c r="D543" s="60" t="s">
        <v>912</v>
      </c>
      <c r="E543" s="47">
        <v>10943</v>
      </c>
      <c r="F543" s="44">
        <v>1</v>
      </c>
      <c r="G543" s="61">
        <v>7947</v>
      </c>
      <c r="H543" s="45">
        <f t="shared" si="16"/>
        <v>2996</v>
      </c>
      <c r="I543" s="46"/>
      <c r="J543" s="47">
        <v>0</v>
      </c>
      <c r="K543" s="49">
        <v>224.42</v>
      </c>
      <c r="L543" s="49">
        <v>0</v>
      </c>
      <c r="M543" s="50">
        <v>0</v>
      </c>
      <c r="N543" s="48">
        <f t="shared" si="17"/>
        <v>3220.42</v>
      </c>
    </row>
    <row r="544" spans="1:14" ht="14.1" customHeight="1">
      <c r="A544" s="60" t="s">
        <v>913</v>
      </c>
      <c r="B544" s="60" t="s">
        <v>914</v>
      </c>
      <c r="C544" s="60" t="s">
        <v>62</v>
      </c>
      <c r="D544" s="60" t="s">
        <v>915</v>
      </c>
      <c r="E544" s="47">
        <v>7579920</v>
      </c>
      <c r="F544" s="44" t="s">
        <v>41</v>
      </c>
      <c r="G544" s="61">
        <v>7468543</v>
      </c>
      <c r="H544" s="45">
        <f t="shared" si="16"/>
        <v>111377</v>
      </c>
      <c r="I544" s="46"/>
      <c r="J544" s="47">
        <v>0</v>
      </c>
      <c r="K544" s="49">
        <v>6453.65</v>
      </c>
      <c r="L544" s="49">
        <v>0</v>
      </c>
      <c r="M544" s="50">
        <v>0</v>
      </c>
      <c r="N544" s="48">
        <f t="shared" si="17"/>
        <v>117830.65</v>
      </c>
    </row>
    <row r="545" spans="1:14" ht="14.1" customHeight="1">
      <c r="A545" s="60" t="s">
        <v>913</v>
      </c>
      <c r="B545" s="60" t="s">
        <v>914</v>
      </c>
      <c r="C545" s="60" t="s">
        <v>93</v>
      </c>
      <c r="D545" s="60" t="s">
        <v>916</v>
      </c>
      <c r="E545" s="47">
        <v>1184135</v>
      </c>
      <c r="F545" s="44" t="s">
        <v>41</v>
      </c>
      <c r="G545" s="61">
        <v>1158055</v>
      </c>
      <c r="H545" s="45">
        <f t="shared" si="16"/>
        <v>26080</v>
      </c>
      <c r="I545" s="46"/>
      <c r="J545" s="47">
        <v>0</v>
      </c>
      <c r="K545" s="49">
        <v>1215.54</v>
      </c>
      <c r="L545" s="49">
        <v>0</v>
      </c>
      <c r="M545" s="50">
        <v>0</v>
      </c>
      <c r="N545" s="48">
        <f t="shared" si="17"/>
        <v>27295.54</v>
      </c>
    </row>
    <row r="546" spans="1:14" ht="14.1" customHeight="1">
      <c r="A546" s="60" t="s">
        <v>913</v>
      </c>
      <c r="B546" s="60" t="s">
        <v>914</v>
      </c>
      <c r="C546" s="60" t="s">
        <v>115</v>
      </c>
      <c r="D546" s="60" t="s">
        <v>917</v>
      </c>
      <c r="E546" s="47">
        <v>91032</v>
      </c>
      <c r="F546" s="44">
        <v>1</v>
      </c>
      <c r="G546" s="61">
        <v>82965</v>
      </c>
      <c r="H546" s="45">
        <f t="shared" si="16"/>
        <v>8067</v>
      </c>
      <c r="I546" s="46"/>
      <c r="J546" s="47">
        <v>0</v>
      </c>
      <c r="K546" s="49">
        <v>692.47</v>
      </c>
      <c r="L546" s="49">
        <v>0</v>
      </c>
      <c r="M546" s="50">
        <v>0</v>
      </c>
      <c r="N546" s="48">
        <f t="shared" si="17"/>
        <v>8759.4699999999993</v>
      </c>
    </row>
    <row r="547" spans="1:14" ht="14.1" customHeight="1">
      <c r="A547" s="60" t="s">
        <v>913</v>
      </c>
      <c r="B547" s="60" t="s">
        <v>914</v>
      </c>
      <c r="C547" s="60" t="s">
        <v>118</v>
      </c>
      <c r="D547" s="60" t="s">
        <v>918</v>
      </c>
      <c r="E547" s="47">
        <v>17410</v>
      </c>
      <c r="F547" s="44">
        <v>1</v>
      </c>
      <c r="G547" s="61">
        <v>17410</v>
      </c>
      <c r="H547" s="45">
        <f t="shared" si="16"/>
        <v>0</v>
      </c>
      <c r="I547" s="46"/>
      <c r="J547" s="47">
        <v>0</v>
      </c>
      <c r="K547" s="49">
        <v>352.52</v>
      </c>
      <c r="L547" s="49">
        <v>0</v>
      </c>
      <c r="M547" s="50">
        <v>0</v>
      </c>
      <c r="N547" s="48">
        <f t="shared" si="17"/>
        <v>352.52</v>
      </c>
    </row>
    <row r="548" spans="1:14" ht="14.1" customHeight="1">
      <c r="A548" s="19"/>
      <c r="B548" s="19"/>
      <c r="C548" s="19"/>
      <c r="D548" s="19"/>
      <c r="E548" s="35"/>
      <c r="F548" s="52"/>
      <c r="H548" s="45"/>
      <c r="I548" s="46"/>
      <c r="J548" s="47"/>
      <c r="K548" s="49"/>
      <c r="L548" s="49"/>
      <c r="M548" s="50"/>
      <c r="N548" s="48"/>
    </row>
    <row r="549" spans="1:14" s="4" customFormat="1" ht="13.5" thickBot="1">
      <c r="A549" s="9">
        <f>COUNTA(A7:A548)</f>
        <v>541</v>
      </c>
      <c r="B549" s="10" t="s">
        <v>919</v>
      </c>
      <c r="C549" s="10"/>
      <c r="D549" s="10"/>
      <c r="E549" s="20">
        <f>SUM(E7:E547)</f>
        <v>2404325662</v>
      </c>
      <c r="F549" s="26">
        <f>COUNTIF(F7:F547,"&gt;0")</f>
        <v>79</v>
      </c>
      <c r="G549" s="21">
        <f>SUM(G7:G547)</f>
        <v>2375861092</v>
      </c>
      <c r="H549" s="22">
        <f>SUM(H7:H548)</f>
        <v>28464570</v>
      </c>
      <c r="I549" s="23"/>
      <c r="J549" s="53">
        <f>SUM(J7:J547)</f>
        <v>723500</v>
      </c>
      <c r="K549" s="54">
        <f>SUM(K7:K548)</f>
        <v>1718415.3800000004</v>
      </c>
      <c r="L549" s="54">
        <f>SUM(L7:L548)</f>
        <v>0</v>
      </c>
      <c r="M549" s="55">
        <f>SUM(M7:M548)</f>
        <v>125992</v>
      </c>
      <c r="N549" s="56">
        <f>SUM(N7:N548)</f>
        <v>31032477.379999965</v>
      </c>
    </row>
    <row r="550" spans="1:14" s="4" customFormat="1" ht="12.75">
      <c r="A550" s="5"/>
      <c r="E550" s="24"/>
      <c r="F550" s="25"/>
      <c r="G550" s="24"/>
      <c r="H550" s="24"/>
      <c r="I550" s="24"/>
      <c r="J550" s="15"/>
      <c r="K550" s="15"/>
      <c r="L550" s="15"/>
      <c r="M550" s="15"/>
      <c r="N550" s="15"/>
    </row>
    <row r="553" spans="1:14" ht="14.1" customHeight="1">
      <c r="A553" s="2"/>
    </row>
    <row r="557" spans="1:14" ht="14.1" customHeight="1">
      <c r="A557" s="2"/>
    </row>
    <row r="567" ht="11.25" customHeight="1"/>
  </sheetData>
  <sortState xmlns:xlrd2="http://schemas.microsoft.com/office/spreadsheetml/2017/richdata2" ref="A549:Y553">
    <sortCondition ref="A549:A553"/>
    <sortCondition ref="C549:C553"/>
  </sortState>
  <mergeCells count="1">
    <mergeCell ref="F1:F6"/>
  </mergeCells>
  <phoneticPr fontId="0" type="noConversion"/>
  <printOptions horizontalCentered="1" gridLines="1"/>
  <pageMargins left="0.15" right="0.15" top="0.77" bottom="0.62" header="0.36" footer="0.38"/>
  <pageSetup scale="75" pageOrder="overThenDown" orientation="landscape" r:id="rId1"/>
  <headerFooter alignWithMargins="0">
    <oddHeader xml:space="preserve">&amp;L&amp;"Times,Regular"Education Lottery $'s generated
by districts in FY2020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167CED-DAC5-4E73-AE0F-3643830C2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E1775-3FAA-4B5C-9D08-3DACEC0A8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0EF8B1-FCC0-4FD1-A8F4-B1084D89059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6a36c8ef-8d2d-435b-aee1-e7e8dc8524ff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b252108-1312-4126-8895-69de05005ca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2000 calc</vt:lpstr>
      <vt:lpstr>'2000 calc'!Print_Area</vt:lpstr>
      <vt:lpstr>'2000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2020-08-21T20:40:37Z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