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CB4C4DCA-A0F6-44DA-9A4B-BC20A90D1AAB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2000 calc" sheetId="1" r:id="rId1"/>
  </sheets>
  <definedNames>
    <definedName name="_xlnm.Print_Area" localSheetId="0">'2000 calc'!$A$7:$N$550</definedName>
    <definedName name="_xlnm.Print_Titles" localSheetId="0">'2000 calc'!$1:$6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9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7" i="1" l="1"/>
  <c r="N547" i="1" s="1"/>
  <c r="H546" i="1"/>
  <c r="N546" i="1" s="1"/>
  <c r="H545" i="1"/>
  <c r="N545" i="1" s="1"/>
  <c r="H544" i="1"/>
  <c r="N544" i="1" s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J549" i="1" l="1"/>
  <c r="L549" i="1" l="1"/>
  <c r="A549" i="1" l="1"/>
  <c r="M549" i="1" l="1"/>
  <c r="K549" i="1" l="1"/>
  <c r="N7" i="1"/>
  <c r="E549" i="1" l="1"/>
  <c r="N549" i="1" l="1"/>
  <c r="G549" i="1"/>
  <c r="H549" i="1" l="1"/>
</calcChain>
</file>

<file path=xl/sharedStrings.xml><?xml version="1.0" encoding="utf-8"?>
<sst xmlns="http://schemas.openxmlformats.org/spreadsheetml/2006/main" count="2211" uniqueCount="923">
  <si>
    <t>Col. 1</t>
  </si>
  <si>
    <t>No Found &amp;/or Incent Aid</t>
  </si>
  <si>
    <t>Col. 2</t>
  </si>
  <si>
    <t>Col. 3</t>
  </si>
  <si>
    <t>Col. 4</t>
  </si>
  <si>
    <t>Col. 5</t>
  </si>
  <si>
    <t>Col. 6</t>
  </si>
  <si>
    <t>Col. 7</t>
  </si>
  <si>
    <t>Col. 8</t>
  </si>
  <si>
    <t>FY21 Basic State Aid</t>
  </si>
  <si>
    <t>(Col. 1 - Col. 2)</t>
  </si>
  <si>
    <t>(Col. 3 thru</t>
  </si>
  <si>
    <t>Spending Current Year</t>
  </si>
  <si>
    <t>FY 2021</t>
  </si>
  <si>
    <t xml:space="preserve"> Col. 7)</t>
  </si>
  <si>
    <t xml:space="preserve">Appropriation less </t>
  </si>
  <si>
    <t>Lottery</t>
  </si>
  <si>
    <t>Ace</t>
  </si>
  <si>
    <t>Shared</t>
  </si>
  <si>
    <t xml:space="preserve">FY 2021 Total </t>
  </si>
  <si>
    <t xml:space="preserve">Statutory required LNH </t>
  </si>
  <si>
    <t>Generated</t>
  </si>
  <si>
    <t>Consolidation</t>
  </si>
  <si>
    <t>Technology</t>
  </si>
  <si>
    <t>Severance</t>
  </si>
  <si>
    <t>Superintendent</t>
  </si>
  <si>
    <t>Lottery $</t>
  </si>
  <si>
    <t>County</t>
  </si>
  <si>
    <t>District</t>
  </si>
  <si>
    <t>in formula</t>
  </si>
  <si>
    <t>Funds</t>
  </si>
  <si>
    <t>Funding</t>
  </si>
  <si>
    <t>Pay</t>
  </si>
  <si>
    <t>Salaries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</si>
  <si>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</si>
  <si>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</si>
  <si>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</si>
  <si>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</si>
  <si>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</si>
  <si>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</si>
  <si>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</si>
  <si>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</si>
  <si>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</si>
  <si>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</si>
  <si>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</si>
  <si>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</si>
  <si>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</si>
  <si>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</si>
  <si>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</si>
  <si>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</si>
  <si>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</si>
  <si>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</si>
  <si>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</si>
  <si>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</si>
  <si>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</si>
  <si>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</si>
  <si>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</si>
  <si>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</si>
  <si>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</si>
  <si>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</si>
  <si>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</si>
  <si>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</si>
  <si>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</si>
  <si>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</si>
  <si>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</si>
  <si>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</si>
  <si>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</si>
  <si>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</si>
  <si>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</si>
  <si>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</si>
  <si>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</si>
  <si>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</si>
  <si>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</si>
  <si>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</si>
  <si>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</si>
  <si>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</si>
  <si>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</si>
  <si>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</si>
  <si>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</si>
  <si>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</si>
  <si>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</si>
  <si>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</si>
  <si>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</si>
  <si>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</si>
  <si>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</si>
  <si>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</si>
  <si>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</si>
  <si>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</si>
  <si>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</si>
  <si>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</si>
  <si>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</si>
  <si>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</si>
  <si>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</si>
  <si>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</si>
  <si>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</si>
  <si>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</si>
  <si>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</si>
  <si>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</si>
  <si>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</si>
  <si>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</si>
  <si>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</si>
  <si>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</si>
  <si>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</si>
  <si>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</si>
  <si>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</si>
  <si>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</si>
  <si>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</si>
  <si>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</si>
  <si>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</si>
  <si>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</si>
  <si>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</si>
  <si>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</si>
  <si>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</si>
  <si>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</si>
  <si>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</si>
  <si>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</si>
  <si>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</si>
  <si>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</si>
  <si>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</si>
  <si>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</si>
  <si>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</si>
  <si>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</si>
  <si>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</si>
  <si>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</si>
  <si>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</si>
  <si>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</si>
  <si>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</si>
  <si>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</si>
  <si>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</si>
  <si>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</si>
  <si>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</si>
  <si>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</si>
  <si>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</si>
  <si>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</si>
  <si>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</si>
  <si>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</si>
  <si>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</si>
  <si>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</si>
  <si>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</si>
  <si>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</si>
  <si>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</si>
  <si>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</si>
  <si>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</si>
  <si>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</si>
  <si>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</si>
  <si>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</si>
  <si>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</si>
  <si>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</si>
  <si>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</si>
  <si>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</si>
  <si>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</si>
  <si>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</si>
  <si>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</si>
  <si>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</si>
  <si>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</si>
  <si>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</si>
  <si>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</si>
  <si>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</si>
  <si>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</si>
  <si>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</si>
  <si>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</si>
  <si>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</si>
  <si>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</si>
  <si>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</si>
  <si>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</si>
  <si>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</si>
  <si>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</si>
  <si>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</si>
  <si>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</si>
  <si>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</si>
  <si>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</si>
  <si>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</si>
  <si>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</si>
  <si>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</si>
  <si>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</si>
  <si>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</si>
  <si>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</si>
  <si>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</si>
  <si>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</si>
  <si>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</si>
  <si>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</si>
  <si>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</si>
  <si>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</si>
  <si>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</si>
  <si>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</si>
  <si>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</si>
  <si>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</si>
  <si>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</si>
  <si>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</si>
  <si>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</si>
  <si>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</si>
  <si>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</si>
  <si>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</si>
  <si>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</si>
  <si>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</si>
  <si>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</si>
  <si>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</si>
  <si>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</si>
  <si>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</si>
  <si>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</si>
  <si>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</si>
  <si>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</si>
  <si>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</si>
  <si>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</si>
  <si>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</si>
  <si>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</si>
  <si>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</si>
  <si>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</si>
  <si>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</si>
  <si>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</si>
  <si>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</si>
  <si>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</si>
  <si>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</si>
  <si>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</si>
  <si>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</si>
  <si>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</si>
  <si>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</si>
  <si>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</si>
  <si>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</si>
  <si>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</si>
  <si>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</si>
  <si>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</si>
  <si>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</si>
  <si>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</si>
  <si>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</si>
  <si>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</si>
  <si>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</si>
  <si>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</si>
  <si>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</si>
  <si>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</si>
  <si>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</si>
  <si>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</si>
  <si>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</si>
  <si>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</si>
  <si>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</si>
  <si>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</si>
  <si>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</si>
  <si>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</si>
  <si>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</si>
  <si>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</si>
  <si>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</si>
  <si>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</si>
  <si>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</si>
  <si>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</si>
  <si>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</si>
  <si>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</si>
  <si>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</si>
  <si>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</si>
  <si>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</si>
  <si>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</si>
  <si>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</si>
  <si>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</si>
  <si>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</si>
  <si>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</si>
  <si>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</si>
  <si>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</si>
  <si>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</si>
  <si>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</si>
  <si>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</si>
  <si>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</si>
  <si>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</si>
  <si>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</si>
  <si>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</si>
  <si>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</si>
  <si>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</si>
  <si>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</si>
  <si>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</si>
  <si>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</si>
  <si>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</si>
  <si>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</si>
  <si>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</si>
  <si>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</si>
  <si>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</si>
  <si>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</si>
  <si>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</si>
  <si>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</si>
  <si>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</si>
  <si>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</si>
  <si>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</si>
  <si>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</si>
  <si>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</si>
  <si>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</si>
  <si>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</si>
  <si>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</si>
  <si>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</si>
  <si>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</si>
  <si>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</si>
  <si>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</si>
  <si>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</si>
  <si>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</si>
  <si>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</si>
  <si>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</si>
  <si>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</si>
  <si>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</si>
  <si>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</si>
  <si>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</si>
  <si>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</si>
  <si>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</si>
  <si>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</si>
  <si>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</si>
  <si>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</si>
  <si>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</si>
  <si>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</si>
  <si>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</si>
  <si>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</si>
  <si>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</si>
  <si>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</si>
  <si>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</si>
  <si>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</si>
  <si>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</si>
  <si>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</si>
  <si>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</si>
  <si>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</si>
  <si>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</si>
  <si>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</si>
  <si>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</si>
  <si>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</si>
  <si>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</si>
  <si>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</si>
  <si>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</si>
  <si>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</si>
  <si>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</si>
  <si>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</si>
  <si>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</si>
  <si>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</si>
  <si>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</si>
  <si>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</si>
  <si>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</si>
  <si>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</si>
  <si>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</si>
  <si>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</si>
  <si>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</si>
  <si>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</si>
  <si>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</si>
  <si>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</si>
  <si>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</si>
  <si>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</si>
  <si>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</si>
  <si>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</si>
  <si>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</si>
  <si>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</si>
  <si>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</si>
  <si>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</si>
  <si>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</si>
  <si>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</si>
  <si>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</si>
  <si>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</si>
  <si>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</si>
  <si>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</si>
  <si>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</si>
  <si>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</si>
  <si>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</si>
  <si>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</si>
  <si>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</si>
  <si>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</si>
  <si>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</si>
  <si>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</si>
  <si>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</si>
  <si>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</si>
  <si>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</si>
  <si>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</si>
  <si>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</si>
  <si>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</si>
  <si>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</si>
  <si>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</si>
  <si>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</si>
  <si>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</si>
  <si>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</si>
  <si>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</si>
  <si>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</si>
  <si>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</si>
  <si>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</si>
  <si>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</si>
  <si>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</si>
  <si>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</si>
  <si>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</si>
  <si>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</si>
  <si>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</si>
  <si>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</si>
  <si>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</si>
  <si>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</si>
  <si>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</si>
  <si>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</si>
  <si>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</si>
  <si>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</si>
  <si>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</si>
  <si>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</si>
  <si>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</si>
  <si>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</si>
  <si>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</si>
  <si>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</si>
  <si>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</si>
  <si>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</si>
  <si>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</si>
  <si>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</si>
  <si>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</si>
  <si>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</si>
  <si>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</si>
  <si>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</si>
  <si>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</si>
  <si>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</si>
  <si>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</si>
  <si>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</si>
  <si>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</si>
  <si>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</si>
  <si>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</si>
  <si>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</si>
  <si>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</si>
  <si>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</si>
  <si>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</si>
  <si>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</si>
  <si>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</si>
  <si>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</si>
  <si>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</si>
  <si>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</si>
  <si>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</si>
  <si>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</si>
  <si>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</si>
  <si>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</si>
  <si>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</si>
  <si>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</si>
  <si>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</si>
  <si>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</si>
  <si>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</si>
  <si>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</si>
  <si>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</si>
  <si>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</si>
  <si>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</si>
  <si>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</si>
  <si>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</si>
  <si>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</si>
  <si>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</si>
  <si>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</si>
  <si>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</si>
  <si>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</si>
  <si>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</si>
  <si>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</si>
  <si>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</si>
  <si>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</si>
  <si>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</si>
  <si>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</si>
  <si>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</si>
  <si>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</si>
  <si>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</si>
  <si>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</si>
  <si>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</si>
  <si>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</si>
  <si>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</si>
  <si>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</si>
  <si>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</si>
  <si>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</si>
  <si>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</si>
  <si>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</si>
  <si>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</si>
  <si>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</si>
  <si>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</si>
  <si>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</si>
  <si>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</si>
  <si>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</si>
  <si>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</si>
  <si>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</si>
  <si>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</si>
  <si>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</si>
  <si>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</si>
  <si>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</si>
  <si>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</si>
  <si>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</si>
  <si>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</si>
  <si>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</si>
  <si>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</si>
  <si>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</si>
  <si>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</si>
  <si>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</si>
  <si>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</si>
  <si>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</si>
  <si>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</si>
  <si>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</si>
  <si>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</si>
  <si>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</si>
  <si>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</si>
  <si>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</si>
  <si>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</si>
  <si>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</si>
  <si>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</si>
  <si>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</si>
  <si>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</si>
  <si>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</si>
  <si>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</si>
  <si>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</si>
  <si>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</si>
  <si>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</si>
  <si>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</si>
  <si>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</si>
  <si>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</si>
  <si>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</si>
  <si>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</si>
  <si>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</si>
  <si>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</si>
  <si>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</si>
  <si>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</si>
  <si>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</si>
  <si>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</si>
  <si>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</si>
  <si>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</si>
  <si>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</si>
  <si>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</si>
  <si>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</si>
  <si>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</si>
  <si>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</si>
  <si>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</si>
  <si>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</si>
  <si>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</si>
  <si>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</si>
  <si>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</si>
  <si>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</si>
  <si>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</si>
  <si>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</si>
  <si>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</si>
  <si>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</si>
  <si>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</si>
  <si>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</si>
  <si>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</si>
  <si>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</si>
  <si>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</si>
  <si>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</si>
  <si>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</si>
  <si>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</si>
  <si>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</si>
  <si>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</si>
  <si>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</si>
  <si>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</si>
  <si>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</si>
  <si>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</si>
  <si>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</si>
  <si>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</si>
  <si>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</si>
  <si>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</si>
  <si>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</si>
  <si>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</si>
  <si>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</si>
  <si>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</si>
  <si>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</si>
  <si>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</si>
  <si>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</si>
  <si>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</si>
  <si>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</si>
  <si>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</si>
  <si>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</si>
  <si>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</si>
  <si>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</si>
  <si>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</si>
  <si>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</si>
  <si>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</si>
  <si>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</si>
  <si>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</si>
  <si>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</si>
  <si>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</si>
  <si>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</si>
  <si>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</si>
  <si>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</si>
  <si>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</si>
  <si>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</si>
  <si>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</si>
  <si>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</si>
  <si>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</si>
  <si>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</si>
  <si>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</si>
  <si>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</si>
  <si>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</si>
  <si>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</si>
  <si>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</si>
  <si>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</si>
  <si>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</si>
  <si>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</si>
  <si>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</si>
  <si>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</si>
  <si>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</si>
  <si>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</si>
  <si>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</si>
  <si>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</si>
  <si>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</si>
  <si>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</si>
  <si>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</si>
  <si>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</si>
  <si>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</si>
  <si>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</si>
  <si>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</si>
  <si>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</si>
  <si>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</si>
  <si>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</si>
  <si>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</si>
  <si>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</si>
  <si>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</si>
  <si>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</si>
  <si>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</si>
  <si>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</si>
  <si>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</si>
  <si>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</si>
  <si>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</si>
  <si>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</si>
  <si>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</si>
  <si>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</si>
  <si>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</si>
  <si>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</si>
  <si>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</si>
  <si>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</si>
  <si>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</si>
  <si>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</si>
  <si>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</si>
  <si>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</si>
  <si>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</si>
  <si>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</si>
  <si>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</si>
  <si>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</si>
  <si>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</si>
  <si>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</si>
  <si>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</si>
  <si>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 xml:space="preserve">OKC CHARTER: JOHN W REX CHARTER ELEMENTARY 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</si>
  <si>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</si>
  <si>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</si>
  <si>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</si>
  <si>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</si>
  <si>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</si>
  <si>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</si>
  <si>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</si>
  <si>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SCHOOLS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</si>
  <si>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</si>
  <si>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</si>
  <si>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</si>
  <si>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</si>
  <si>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</si>
  <si>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</si>
  <si>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</si>
  <si>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</si>
  <si>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</si>
  <si>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</si>
  <si>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</si>
  <si>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</si>
  <si>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</si>
  <si>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</si>
  <si>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</si>
  <si>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</si>
  <si>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</si>
  <si>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</si>
  <si>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</si>
  <si>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</si>
  <si>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</si>
  <si>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</si>
  <si>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</si>
  <si>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</si>
  <si>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</si>
  <si>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</si>
  <si>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</si>
  <si>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</si>
  <si>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</si>
  <si>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</si>
  <si>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</si>
  <si>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</si>
  <si>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</si>
  <si>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</si>
  <si>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</si>
  <si>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OKLAHOMA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</si>
  <si>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</si>
  <si>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</si>
  <si>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</si>
  <si>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</si>
  <si>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</si>
  <si>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</si>
  <si>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</si>
  <si>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</si>
  <si>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</si>
  <si>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</si>
  <si>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</si>
  <si>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</si>
  <si>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</si>
  <si>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</si>
  <si>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</si>
  <si>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</si>
  <si>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</si>
  <si>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</si>
  <si>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</si>
  <si>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</si>
  <si>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</si>
  <si>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</si>
  <si>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</si>
  <si>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</si>
  <si>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</si>
  <si>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</si>
  <si>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</si>
  <si>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</si>
  <si>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</si>
  <si>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</si>
  <si>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</si>
  <si>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</si>
  <si>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</si>
  <si>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</si>
  <si>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</si>
  <si>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</si>
  <si>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</si>
  <si>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</si>
  <si>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</si>
  <si>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</si>
  <si>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</si>
  <si>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</si>
  <si>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</si>
  <si>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</si>
  <si>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</si>
  <si>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</si>
  <si>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</si>
  <si>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</si>
  <si>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</si>
  <si>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</si>
  <si>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</si>
  <si>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</si>
  <si>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</si>
  <si>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</si>
  <si>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</si>
  <si>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</si>
  <si>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</si>
  <si>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</si>
  <si>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</si>
  <si>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</si>
  <si>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</si>
  <si>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</si>
  <si>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</si>
  <si>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</si>
  <si>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</si>
  <si>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</si>
  <si>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</si>
  <si>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</si>
  <si>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</si>
  <si>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</si>
  <si>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</si>
  <si>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</si>
  <si>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</si>
  <si>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</si>
  <si>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</si>
  <si>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</si>
  <si>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</si>
  <si>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</si>
  <si>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</si>
  <si>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</si>
  <si>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</si>
  <si>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</si>
  <si>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</si>
  <si>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</si>
  <si>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</si>
  <si>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</si>
  <si>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</si>
  <si>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</si>
  <si>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</si>
  <si>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</si>
  <si>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</si>
  <si>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</si>
  <si>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</si>
  <si>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</si>
  <si>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</si>
  <si>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</si>
  <si>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</si>
  <si>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</si>
  <si>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</si>
  <si>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</si>
  <si>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</si>
  <si>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</si>
  <si>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</si>
  <si>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</si>
  <si>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</si>
  <si>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</si>
  <si>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</si>
  <si>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</si>
  <si>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</si>
  <si>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</si>
  <si>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</si>
  <si>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</si>
  <si>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</si>
  <si>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</si>
  <si>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</si>
  <si>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</si>
  <si>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</si>
  <si>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</si>
  <si>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</si>
  <si>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</si>
  <si>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</si>
  <si>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</si>
  <si>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</si>
  <si>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</si>
  <si>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</si>
  <si>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</si>
  <si>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</si>
  <si>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</si>
  <si>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</si>
  <si>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</si>
  <si>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</si>
  <si>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</si>
  <si>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</si>
  <si>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</si>
  <si>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</si>
  <si>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</si>
  <si>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</si>
  <si>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</si>
  <si>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</si>
  <si>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</si>
  <si>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</si>
  <si>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</si>
  <si>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</si>
  <si>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</si>
  <si>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</si>
  <si>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</si>
  <si>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</si>
  <si>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</si>
  <si>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</si>
  <si>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</si>
  <si>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</si>
  <si>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</si>
  <si>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</si>
  <si>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</si>
  <si>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</si>
  <si>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</si>
  <si>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</si>
  <si>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</si>
  <si>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</si>
  <si>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</si>
  <si>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</si>
  <si>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</si>
  <si>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</si>
  <si>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</si>
  <si>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</si>
  <si>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</si>
  <si>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</si>
  <si>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</si>
  <si>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</si>
  <si>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</si>
  <si>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</si>
  <si>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</si>
  <si>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</si>
  <si>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</si>
  <si>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</si>
  <si>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</si>
  <si>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</si>
  <si>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</si>
  <si>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</si>
  <si>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</si>
  <si>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</si>
  <si>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</si>
  <si>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</si>
  <si>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</si>
  <si>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</si>
  <si>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</si>
  <si>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</si>
  <si>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</si>
  <si>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</si>
  <si>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</si>
  <si>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</si>
  <si>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</si>
  <si>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</si>
  <si>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</si>
  <si>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</si>
  <si>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</si>
  <si>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</si>
  <si>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</si>
  <si>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</si>
  <si>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</si>
  <si>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</si>
  <si>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</si>
  <si>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</si>
  <si>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</si>
  <si>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</si>
  <si>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</si>
  <si>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</si>
  <si>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</si>
  <si>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</si>
  <si>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</si>
  <si>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</si>
  <si>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</si>
  <si>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</si>
  <si>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</si>
  <si>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</si>
  <si>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</si>
  <si>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</si>
  <si>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</si>
  <si>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</si>
  <si>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</si>
  <si>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</si>
  <si>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</si>
  <si>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</si>
  <si>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</si>
  <si>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</si>
  <si>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</si>
  <si>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</si>
  <si>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</si>
  <si>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</si>
  <si>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</si>
  <si>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</si>
  <si>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</si>
  <si>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</si>
  <si>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</si>
  <si>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</si>
  <si>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</si>
  <si>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</si>
  <si>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</si>
  <si>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</si>
  <si>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</si>
  <si>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</si>
  <si>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</si>
  <si>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</si>
  <si>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</si>
  <si>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</si>
  <si>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</si>
  <si>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</si>
  <si>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</si>
  <si>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</si>
  <si>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</si>
  <si>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</si>
  <si>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</si>
  <si>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</si>
  <si>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</si>
  <si>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</si>
  <si>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</si>
  <si>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&amp; Charters</t>
  </si>
  <si>
    <t>FY21 Basic State Aid 061521</t>
  </si>
  <si>
    <t>Scholarship</t>
  </si>
  <si>
    <t>LNH Scholarship &amp;</t>
  </si>
  <si>
    <t>Without Lottery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</si>
</sst>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1" fillId="0" borderId="0"/>
  </cellStyleXfs>
  <cellXfs count="54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/>
    <xf numFmtId="44" fontId="8" fillId="0" borderId="0" xfId="0" applyNumberFormat="1" applyFont="1" applyFill="1" applyBorder="1"/>
    <xf numFmtId="0" fontId="9" fillId="0" borderId="0" xfId="0" applyFont="1" applyFill="1"/>
    <xf numFmtId="44" fontId="8" fillId="0" borderId="9" xfId="0" applyNumberFormat="1" applyFont="1" applyFill="1" applyBorder="1" applyProtection="1"/>
    <xf numFmtId="44" fontId="8" fillId="0" borderId="6" xfId="0" applyNumberFormat="1" applyFont="1" applyFill="1" applyBorder="1" applyProtection="1"/>
    <xf numFmtId="44" fontId="8" fillId="0" borderId="0" xfId="0" applyNumberFormat="1" applyFont="1" applyFill="1" applyBorder="1" applyProtection="1"/>
    <xf numFmtId="4" fontId="7" fillId="0" borderId="7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" fontId="8" fillId="0" borderId="8" xfId="0" applyNumberFormat="1" applyFont="1" applyFill="1" applyBorder="1" applyAlignment="1">
      <alignment horizontal="center"/>
    </xf>
    <xf numFmtId="44" fontId="7" fillId="0" borderId="8" xfId="0" applyNumberFormat="1" applyFont="1" applyFill="1" applyBorder="1"/>
    <xf numFmtId="44" fontId="7" fillId="0" borderId="0" xfId="0" applyNumberFormat="1" applyFont="1" applyFill="1" applyBorder="1"/>
    <xf numFmtId="44" fontId="8" fillId="0" borderId="8" xfId="0" applyNumberFormat="1" applyFont="1" applyFill="1" applyBorder="1"/>
    <xf numFmtId="0" fontId="7" fillId="0" borderId="0" xfId="0" applyFont="1" applyFill="1" applyBorder="1" applyAlignment="1">
      <alignment vertical="center"/>
    </xf>
    <xf numFmtId="44" fontId="8" fillId="0" borderId="9" xfId="0" applyNumberFormat="1" applyFont="1" applyFill="1" applyBorder="1"/>
    <xf numFmtId="4" fontId="8" fillId="0" borderId="0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4" fontId="7" fillId="0" borderId="9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 applyProtection="1">
      <alignment horizontal="center"/>
      <protection locked="0"/>
    </xf>
    <xf numFmtId="4" fontId="7" fillId="0" borderId="8" xfId="0" applyNumberFormat="1" applyFont="1" applyFill="1" applyBorder="1" applyAlignment="1" applyProtection="1">
      <alignment horizontal="center"/>
      <protection locked="0"/>
    </xf>
    <xf numFmtId="4" fontId="7" fillId="0" borderId="9" xfId="0" applyNumberFormat="1" applyFont="1" applyFill="1" applyBorder="1" applyAlignment="1" applyProtection="1">
      <alignment horizontal="center"/>
      <protection locked="0"/>
    </xf>
    <xf numFmtId="4" fontId="7" fillId="0" borderId="8" xfId="0" applyNumberFormat="1" applyFont="1" applyFill="1" applyBorder="1"/>
    <xf numFmtId="44" fontId="9" fillId="0" borderId="8" xfId="5" applyNumberFormat="1" applyFont="1" applyFill="1" applyBorder="1"/>
    <xf numFmtId="4" fontId="7" fillId="0" borderId="0" xfId="0" applyNumberFormat="1" applyFont="1"/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/>
    <xf numFmtId="3" fontId="9" fillId="0" borderId="8" xfId="0" applyNumberFormat="1" applyFont="1" applyBorder="1"/>
    <xf numFmtId="3" fontId="7" fillId="0" borderId="9" xfId="0" applyNumberFormat="1" applyFont="1" applyBorder="1"/>
    <xf numFmtId="44" fontId="8" fillId="0" borderId="11" xfId="0" applyNumberFormat="1" applyFont="1" applyFill="1" applyBorder="1" applyProtection="1"/>
    <xf numFmtId="44" fontId="9" fillId="0" borderId="8" xfId="0" applyNumberFormat="1" applyFont="1" applyBorder="1"/>
    <xf numFmtId="44" fontId="7" fillId="0" borderId="0" xfId="0" applyNumberFormat="1" applyFont="1" applyBorder="1"/>
    <xf numFmtId="3" fontId="7" fillId="0" borderId="8" xfId="0" applyNumberFormat="1" applyFont="1" applyBorder="1"/>
    <xf numFmtId="3" fontId="7" fillId="0" borderId="0" xfId="0" applyNumberFormat="1" applyFont="1"/>
    <xf numFmtId="3" fontId="7" fillId="0" borderId="7" xfId="0" applyNumberFormat="1" applyFont="1" applyBorder="1" applyAlignment="1">
      <alignment horizontal="center" textRotation="90" wrapText="1"/>
    </xf>
    <xf numFmtId="3" fontId="7" fillId="0" borderId="8" xfId="0" applyNumberFormat="1" applyFont="1" applyBorder="1" applyAlignment="1">
      <alignment horizontal="center" textRotation="90" wrapText="1"/>
    </xf>
    <xf numFmtId="3" fontId="7" fillId="0" borderId="9" xfId="0" applyNumberFormat="1" applyFont="1" applyBorder="1" applyAlignment="1">
      <alignment horizontal="center" textRotation="90" wrapText="1"/>
    </xf>
  </cellXfs>
  <cellStyles count="8">
    <cellStyle name="Normal" xfId="0" builtinId="0"/>
    <cellStyle name="Normal 18" xfId="4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9" defaultPivotStyle="PivotStyleLight16"/>
  <colors>
    <mruColors>
      <color rgb="FFC0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2"/>
  <sheetViews>
    <sheetView tabSelected="1" zoomScaleNormal="100" workbookViewId="0">
      <pane xSplit="6075" ySplit="1950" topLeftCell="E1" activePane="bottomRight"/>
      <selection pane="topRight" activeCell="E1" sqref="E1"/>
      <selection pane="bottomLeft" activeCell="A19" sqref="A19:XFD19"/>
      <selection pane="bottomRight" activeCell="N7" sqref="N7:N548"/>
    </sheetView>
  </sheetViews>
  <sheetFormatPr defaultColWidth="12.42578125" defaultRowHeight="14.1" customHeight="1"/>
  <cols>
    <col min="1" max="1" width="3.85546875" style="1" customWidth="1"/>
    <col min="2" max="2" width="15.5703125" style="3" customWidth="1"/>
    <col min="3" max="3" width="4.42578125" style="3" bestFit="1" customWidth="1"/>
    <col min="4" max="4" width="30.28515625" style="3" customWidth="1"/>
    <col min="5" max="5" width="23.7109375" style="21" bestFit="1" customWidth="1"/>
    <col min="6" max="6" width="4.85546875" style="50" customWidth="1"/>
    <col min="7" max="7" width="19.42578125" style="21" bestFit="1" customWidth="1"/>
    <col min="8" max="8" width="17" style="21" bestFit="1" customWidth="1"/>
    <col min="9" max="9" width="1.28515625" style="21" customWidth="1"/>
    <col min="10" max="10" width="12" style="21" bestFit="1" customWidth="1"/>
    <col min="11" max="11" width="13.5703125" style="21" customWidth="1"/>
    <col min="12" max="12" width="12.28515625" style="21" bestFit="1" customWidth="1"/>
    <col min="13" max="13" width="13" style="21" bestFit="1" customWidth="1"/>
    <col min="14" max="14" width="17.28515625" style="28" bestFit="1" customWidth="1"/>
    <col min="15" max="141" width="8.7109375" style="3" customWidth="1"/>
    <col min="142" max="16384" width="12.42578125" style="3"/>
  </cols>
  <sheetData>
    <row r="1" spans="1:14" ht="14.25" customHeight="1">
      <c r="A1" s="6"/>
      <c r="B1" s="7"/>
      <c r="C1" s="7"/>
      <c r="D1" s="7"/>
      <c r="E1" s="34" t="s">
        <v>0</v>
      </c>
      <c r="F1" s="51" t="s">
        <v>1</v>
      </c>
      <c r="G1" s="40" t="s">
        <v>2</v>
      </c>
      <c r="H1" s="16" t="s">
        <v>3</v>
      </c>
      <c r="I1" s="17"/>
      <c r="J1" s="16" t="s">
        <v>4</v>
      </c>
      <c r="K1" s="16" t="s">
        <v>5</v>
      </c>
      <c r="L1" s="16" t="s">
        <v>6</v>
      </c>
      <c r="M1" s="16" t="s">
        <v>7</v>
      </c>
      <c r="N1" s="18" t="s">
        <v>8</v>
      </c>
    </row>
    <row r="2" spans="1:14" ht="14.25" customHeight="1">
      <c r="A2" s="8"/>
      <c r="B2" s="1"/>
      <c r="C2" s="1"/>
      <c r="D2" s="1"/>
      <c r="E2" s="35" t="s">
        <v>919</v>
      </c>
      <c r="F2" s="52"/>
      <c r="G2" s="41" t="s">
        <v>9</v>
      </c>
      <c r="H2" s="19" t="s">
        <v>10</v>
      </c>
      <c r="I2" s="20"/>
      <c r="J2" s="37"/>
      <c r="K2" s="37"/>
      <c r="L2" s="37"/>
      <c r="M2" s="37"/>
      <c r="N2" s="22" t="s">
        <v>11</v>
      </c>
    </row>
    <row r="3" spans="1:14" ht="14.25" customHeight="1">
      <c r="A3" s="8"/>
      <c r="B3" s="1"/>
      <c r="C3" s="1"/>
      <c r="D3" s="1"/>
      <c r="E3" s="35" t="s">
        <v>12</v>
      </c>
      <c r="F3" s="52"/>
      <c r="G3" s="41" t="s">
        <v>12</v>
      </c>
      <c r="H3" s="19" t="s">
        <v>13</v>
      </c>
      <c r="I3" s="20"/>
      <c r="J3" s="19" t="s">
        <v>13</v>
      </c>
      <c r="K3" s="19" t="s">
        <v>13</v>
      </c>
      <c r="L3" s="37"/>
      <c r="M3" s="19" t="s">
        <v>13</v>
      </c>
      <c r="N3" s="22" t="s">
        <v>14</v>
      </c>
    </row>
    <row r="4" spans="1:14" ht="14.25" customHeight="1">
      <c r="A4" s="8"/>
      <c r="B4" s="1"/>
      <c r="C4" s="1"/>
      <c r="D4" s="1"/>
      <c r="E4" s="35" t="s">
        <v>15</v>
      </c>
      <c r="F4" s="52"/>
      <c r="G4" s="41" t="s">
        <v>15</v>
      </c>
      <c r="H4" s="19" t="s">
        <v>16</v>
      </c>
      <c r="I4" s="20"/>
      <c r="J4" s="19" t="s">
        <v>16</v>
      </c>
      <c r="K4" s="19" t="s">
        <v>17</v>
      </c>
      <c r="L4" s="19" t="s">
        <v>13</v>
      </c>
      <c r="M4" s="19" t="s">
        <v>18</v>
      </c>
      <c r="N4" s="22" t="s">
        <v>19</v>
      </c>
    </row>
    <row r="5" spans="1:14" ht="14.25" customHeight="1">
      <c r="A5" s="8"/>
      <c r="B5" s="1"/>
      <c r="C5" s="1"/>
      <c r="D5" s="1"/>
      <c r="E5" s="35" t="s">
        <v>20</v>
      </c>
      <c r="F5" s="52"/>
      <c r="G5" s="41" t="s">
        <v>921</v>
      </c>
      <c r="H5" s="19" t="s">
        <v>21</v>
      </c>
      <c r="I5" s="20"/>
      <c r="J5" s="19" t="s">
        <v>22</v>
      </c>
      <c r="K5" s="19" t="s">
        <v>23</v>
      </c>
      <c r="L5" s="19" t="s">
        <v>24</v>
      </c>
      <c r="M5" s="19" t="s">
        <v>25</v>
      </c>
      <c r="N5" s="22" t="s">
        <v>26</v>
      </c>
    </row>
    <row r="6" spans="1:14" ht="13.5" customHeight="1" thickBot="1">
      <c r="A6" s="29" t="s">
        <v>27</v>
      </c>
      <c r="B6" s="30"/>
      <c r="C6" s="30" t="s">
        <v>28</v>
      </c>
      <c r="D6" s="30"/>
      <c r="E6" s="36" t="s">
        <v>920</v>
      </c>
      <c r="F6" s="53"/>
      <c r="G6" s="42" t="s">
        <v>922</v>
      </c>
      <c r="H6" s="31" t="s">
        <v>29</v>
      </c>
      <c r="I6" s="32"/>
      <c r="J6" s="31" t="s">
        <v>30</v>
      </c>
      <c r="K6" s="31" t="s">
        <v>31</v>
      </c>
      <c r="L6" s="31" t="s">
        <v>32</v>
      </c>
      <c r="M6" s="31" t="s">
        <v>33</v>
      </c>
      <c r="N6" s="33" t="s">
        <v>21</v>
      </c>
    </row>
    <row r="7" spans="1:14" ht="14.1" customHeight="1">
      <c r="A7" s="43" t="s">
        <v>34</v>
      </c>
      <c r="B7" s="43" t="s">
        <v>35</v>
      </c>
      <c r="C7" s="43" t="s">
        <v>36</v>
      </c>
      <c r="D7" s="43" t="s">
        <v>37</v>
      </c>
      <c r="E7" s="47">
        <v>606630.94999999995</v>
      </c>
      <c r="F7" s="44">
        <v>0</v>
      </c>
      <c r="G7" s="48">
        <v>600240.38</v>
      </c>
      <c r="H7" s="23">
        <f t="shared" ref="H7:H70" si="0">SUM(E7-G7)</f>
        <v>6390.5699999999488</v>
      </c>
      <c r="I7" s="24"/>
      <c r="J7" s="38"/>
      <c r="K7" s="38">
        <v>101.98</v>
      </c>
      <c r="L7" s="38"/>
      <c r="M7" s="38"/>
      <c r="N7" s="25">
        <f>SUM(H7:M7)</f>
        <v>6492.5499999999483</v>
      </c>
    </row>
    <row r="8" spans="1:14" ht="14.1" customHeight="1">
      <c r="A8" s="43" t="s">
        <v>34</v>
      </c>
      <c r="B8" s="43" t="s">
        <v>35</v>
      </c>
      <c r="C8" s="43" t="s">
        <v>38</v>
      </c>
      <c r="D8" s="43" t="s">
        <v>39</v>
      </c>
      <c r="E8" s="47">
        <v>3190744.15</v>
      </c>
      <c r="F8" s="44">
        <v>0</v>
      </c>
      <c r="G8" s="48">
        <v>3161993.01</v>
      </c>
      <c r="H8" s="23">
        <f t="shared" si="0"/>
        <v>28751.14000000013</v>
      </c>
      <c r="I8" s="24"/>
      <c r="J8" s="38"/>
      <c r="K8" s="38">
        <v>377.26</v>
      </c>
      <c r="L8" s="38"/>
      <c r="M8" s="38"/>
      <c r="N8" s="25">
        <f t="shared" ref="N8:N71" si="1">SUM(H8:M8)</f>
        <v>29128.400000000129</v>
      </c>
    </row>
    <row r="9" spans="1:14" ht="14.1" customHeight="1">
      <c r="A9" s="43" t="s">
        <v>34</v>
      </c>
      <c r="B9" s="43" t="s">
        <v>35</v>
      </c>
      <c r="C9" s="43" t="s">
        <v>40</v>
      </c>
      <c r="D9" s="43" t="s">
        <v>41</v>
      </c>
      <c r="E9" s="47">
        <v>1113913.3700000001</v>
      </c>
      <c r="F9" s="44">
        <v>0</v>
      </c>
      <c r="G9" s="48">
        <v>1103930.6200000001</v>
      </c>
      <c r="H9" s="23">
        <f t="shared" si="0"/>
        <v>9982.75</v>
      </c>
      <c r="I9" s="24"/>
      <c r="J9" s="38"/>
      <c r="K9" s="38">
        <v>133.76</v>
      </c>
      <c r="L9" s="38"/>
      <c r="M9" s="38"/>
      <c r="N9" s="25">
        <f t="shared" si="1"/>
        <v>10116.51</v>
      </c>
    </row>
    <row r="10" spans="1:14" ht="14.1" customHeight="1">
      <c r="A10" s="43" t="s">
        <v>34</v>
      </c>
      <c r="B10" s="43" t="s">
        <v>35</v>
      </c>
      <c r="C10" s="43" t="s">
        <v>42</v>
      </c>
      <c r="D10" s="43" t="s">
        <v>43</v>
      </c>
      <c r="E10" s="47">
        <v>1710130.33</v>
      </c>
      <c r="F10" s="44">
        <v>0</v>
      </c>
      <c r="G10" s="48">
        <v>1694317.27</v>
      </c>
      <c r="H10" s="23">
        <f t="shared" si="0"/>
        <v>15813.060000000056</v>
      </c>
      <c r="I10" s="24"/>
      <c r="J10" s="38"/>
      <c r="K10" s="38">
        <v>174.92</v>
      </c>
      <c r="L10" s="38"/>
      <c r="M10" s="38"/>
      <c r="N10" s="25">
        <f t="shared" si="1"/>
        <v>15987.980000000056</v>
      </c>
    </row>
    <row r="11" spans="1:14" ht="14.1" customHeight="1">
      <c r="A11" s="43" t="s">
        <v>34</v>
      </c>
      <c r="B11" s="43" t="s">
        <v>35</v>
      </c>
      <c r="C11" s="43" t="s">
        <v>44</v>
      </c>
      <c r="D11" s="43" t="s">
        <v>45</v>
      </c>
      <c r="E11" s="47">
        <v>1170430.8899999999</v>
      </c>
      <c r="F11" s="44">
        <v>0</v>
      </c>
      <c r="G11" s="48">
        <v>1159438.02</v>
      </c>
      <c r="H11" s="23">
        <f t="shared" si="0"/>
        <v>10992.869999999879</v>
      </c>
      <c r="I11" s="24"/>
      <c r="J11" s="47">
        <v>323750</v>
      </c>
      <c r="K11" s="38">
        <v>125.48</v>
      </c>
      <c r="L11" s="38">
        <v>212311.64</v>
      </c>
      <c r="M11" s="38"/>
      <c r="N11" s="25">
        <f t="shared" si="1"/>
        <v>547179.98999999987</v>
      </c>
    </row>
    <row r="12" spans="1:14" ht="14.1" customHeight="1">
      <c r="A12" s="43" t="s">
        <v>34</v>
      </c>
      <c r="B12" s="43" t="s">
        <v>35</v>
      </c>
      <c r="C12" s="43" t="s">
        <v>46</v>
      </c>
      <c r="D12" s="43" t="s">
        <v>47</v>
      </c>
      <c r="E12" s="47">
        <v>1205231.17</v>
      </c>
      <c r="F12" s="44">
        <v>0</v>
      </c>
      <c r="G12" s="48">
        <v>1191468.52</v>
      </c>
      <c r="H12" s="23">
        <f t="shared" si="0"/>
        <v>13762.649999999907</v>
      </c>
      <c r="I12" s="24"/>
      <c r="J12" s="38"/>
      <c r="K12" s="38">
        <v>759.25</v>
      </c>
      <c r="L12" s="38"/>
      <c r="M12" s="38"/>
      <c r="N12" s="25">
        <f t="shared" si="1"/>
        <v>14521.899999999907</v>
      </c>
    </row>
    <row r="13" spans="1:14" ht="14.1" customHeight="1">
      <c r="A13" s="43" t="s">
        <v>34</v>
      </c>
      <c r="B13" s="43" t="s">
        <v>35</v>
      </c>
      <c r="C13" s="43" t="s">
        <v>48</v>
      </c>
      <c r="D13" s="43" t="s">
        <v>49</v>
      </c>
      <c r="E13" s="47">
        <v>5066813.28</v>
      </c>
      <c r="F13" s="44">
        <v>0</v>
      </c>
      <c r="G13" s="48">
        <v>5010305.51</v>
      </c>
      <c r="H13" s="23">
        <f t="shared" si="0"/>
        <v>56507.770000000484</v>
      </c>
      <c r="I13" s="24"/>
      <c r="J13" s="38"/>
      <c r="K13" s="38">
        <v>3357.57</v>
      </c>
      <c r="L13" s="38"/>
      <c r="M13" s="38"/>
      <c r="N13" s="25">
        <f t="shared" si="1"/>
        <v>59865.340000000484</v>
      </c>
    </row>
    <row r="14" spans="1:14" ht="14.1" customHeight="1">
      <c r="A14" s="43" t="s">
        <v>34</v>
      </c>
      <c r="B14" s="43" t="s">
        <v>35</v>
      </c>
      <c r="C14" s="43" t="s">
        <v>50</v>
      </c>
      <c r="D14" s="43" t="s">
        <v>51</v>
      </c>
      <c r="E14" s="47">
        <v>5893508.3300000001</v>
      </c>
      <c r="F14" s="44">
        <v>0</v>
      </c>
      <c r="G14" s="48">
        <v>5828075.7699999996</v>
      </c>
      <c r="H14" s="23">
        <f t="shared" si="0"/>
        <v>65432.560000000522</v>
      </c>
      <c r="I14" s="24"/>
      <c r="J14" s="38"/>
      <c r="K14" s="38">
        <v>5234.5600000000004</v>
      </c>
      <c r="L14" s="38"/>
      <c r="M14" s="38"/>
      <c r="N14" s="25">
        <f t="shared" si="1"/>
        <v>70667.120000000519</v>
      </c>
    </row>
    <row r="15" spans="1:14" ht="14.1" customHeight="1">
      <c r="A15" s="43" t="s">
        <v>34</v>
      </c>
      <c r="B15" s="43" t="s">
        <v>35</v>
      </c>
      <c r="C15" s="43" t="s">
        <v>52</v>
      </c>
      <c r="D15" s="43" t="s">
        <v>53</v>
      </c>
      <c r="E15" s="47">
        <v>972334.74</v>
      </c>
      <c r="F15" s="44">
        <v>0</v>
      </c>
      <c r="G15" s="48">
        <v>962657.41</v>
      </c>
      <c r="H15" s="23">
        <f t="shared" si="0"/>
        <v>9677.3299999999581</v>
      </c>
      <c r="I15" s="24"/>
      <c r="J15" s="38"/>
      <c r="K15" s="38">
        <v>736.93</v>
      </c>
      <c r="L15" s="38"/>
      <c r="M15" s="38"/>
      <c r="N15" s="25">
        <f t="shared" si="1"/>
        <v>10414.259999999958</v>
      </c>
    </row>
    <row r="16" spans="1:14" ht="14.1" customHeight="1">
      <c r="A16" s="43" t="s">
        <v>54</v>
      </c>
      <c r="B16" s="43" t="s">
        <v>55</v>
      </c>
      <c r="C16" s="43" t="s">
        <v>56</v>
      </c>
      <c r="D16" s="43" t="s">
        <v>57</v>
      </c>
      <c r="E16" s="47">
        <v>21775.07</v>
      </c>
      <c r="F16" s="44">
        <v>1</v>
      </c>
      <c r="G16" s="48">
        <v>21775.07</v>
      </c>
      <c r="H16" s="23">
        <f t="shared" si="0"/>
        <v>0</v>
      </c>
      <c r="I16" s="24"/>
      <c r="J16" s="38"/>
      <c r="K16" s="38">
        <v>260.57</v>
      </c>
      <c r="L16" s="38"/>
      <c r="M16" s="38"/>
      <c r="N16" s="25">
        <f t="shared" si="1"/>
        <v>260.57</v>
      </c>
    </row>
    <row r="17" spans="1:14" ht="14.1" customHeight="1">
      <c r="A17" s="43" t="s">
        <v>54</v>
      </c>
      <c r="B17" s="43" t="s">
        <v>55</v>
      </c>
      <c r="C17" s="43" t="s">
        <v>58</v>
      </c>
      <c r="D17" s="43" t="s">
        <v>59</v>
      </c>
      <c r="E17" s="47">
        <v>588564.31999999995</v>
      </c>
      <c r="F17" s="44">
        <v>1</v>
      </c>
      <c r="G17" s="48">
        <v>576799.52</v>
      </c>
      <c r="H17" s="23">
        <f t="shared" si="0"/>
        <v>11764.79999999993</v>
      </c>
      <c r="I17" s="24"/>
      <c r="J17" s="38"/>
      <c r="K17" s="38">
        <v>1034.3</v>
      </c>
      <c r="L17" s="38"/>
      <c r="M17" s="38"/>
      <c r="N17" s="25">
        <f t="shared" si="1"/>
        <v>12799.099999999929</v>
      </c>
    </row>
    <row r="18" spans="1:14" ht="14.1" customHeight="1">
      <c r="A18" s="43" t="s">
        <v>54</v>
      </c>
      <c r="B18" s="43" t="s">
        <v>55</v>
      </c>
      <c r="C18" s="43" t="s">
        <v>60</v>
      </c>
      <c r="D18" s="43" t="s">
        <v>61</v>
      </c>
      <c r="E18" s="47">
        <v>372740.83</v>
      </c>
      <c r="F18" s="44">
        <v>1</v>
      </c>
      <c r="G18" s="48">
        <v>362988.03</v>
      </c>
      <c r="H18" s="23">
        <f t="shared" si="0"/>
        <v>9752.7999999999884</v>
      </c>
      <c r="I18" s="24"/>
      <c r="J18" s="38"/>
      <c r="K18" s="38">
        <v>577.23</v>
      </c>
      <c r="L18" s="38"/>
      <c r="M18" s="38"/>
      <c r="N18" s="25">
        <f t="shared" si="1"/>
        <v>10330.029999999988</v>
      </c>
    </row>
    <row r="19" spans="1:14" ht="14.1" customHeight="1">
      <c r="A19" s="43" t="s">
        <v>62</v>
      </c>
      <c r="B19" s="43" t="s">
        <v>63</v>
      </c>
      <c r="C19" s="43" t="s">
        <v>64</v>
      </c>
      <c r="D19" s="43" t="s">
        <v>65</v>
      </c>
      <c r="E19" s="47">
        <v>1226659.71</v>
      </c>
      <c r="F19" s="44">
        <v>0</v>
      </c>
      <c r="G19" s="48">
        <v>1213340.73</v>
      </c>
      <c r="H19" s="23">
        <f t="shared" si="0"/>
        <v>13318.979999999981</v>
      </c>
      <c r="I19" s="24"/>
      <c r="J19" s="38"/>
      <c r="K19" s="38">
        <v>129.33000000000001</v>
      </c>
      <c r="L19" s="38"/>
      <c r="M19" s="38"/>
      <c r="N19" s="25">
        <f t="shared" si="1"/>
        <v>13448.309999999981</v>
      </c>
    </row>
    <row r="20" spans="1:14" ht="14.1" customHeight="1">
      <c r="A20" s="43" t="s">
        <v>62</v>
      </c>
      <c r="B20" s="43" t="s">
        <v>63</v>
      </c>
      <c r="C20" s="43" t="s">
        <v>38</v>
      </c>
      <c r="D20" s="43" t="s">
        <v>66</v>
      </c>
      <c r="E20" s="47">
        <v>1334468.96</v>
      </c>
      <c r="F20" s="44">
        <v>0</v>
      </c>
      <c r="G20" s="48">
        <v>1319494.68</v>
      </c>
      <c r="H20" s="23">
        <f t="shared" si="0"/>
        <v>14974.280000000028</v>
      </c>
      <c r="I20" s="24"/>
      <c r="J20" s="38"/>
      <c r="K20" s="38">
        <v>164.72</v>
      </c>
      <c r="L20" s="38"/>
      <c r="M20" s="38"/>
      <c r="N20" s="25">
        <f t="shared" si="1"/>
        <v>15139.000000000027</v>
      </c>
    </row>
    <row r="21" spans="1:14" ht="14.1" customHeight="1">
      <c r="A21" s="43" t="s">
        <v>62</v>
      </c>
      <c r="B21" s="43" t="s">
        <v>63</v>
      </c>
      <c r="C21" s="43" t="s">
        <v>67</v>
      </c>
      <c r="D21" s="43" t="s">
        <v>68</v>
      </c>
      <c r="E21" s="47">
        <v>1111261.56</v>
      </c>
      <c r="F21" s="44">
        <v>0</v>
      </c>
      <c r="G21" s="48">
        <v>1098567.82</v>
      </c>
      <c r="H21" s="23">
        <f t="shared" si="0"/>
        <v>12693.739999999991</v>
      </c>
      <c r="I21" s="24"/>
      <c r="J21" s="38"/>
      <c r="K21" s="38">
        <v>701.98</v>
      </c>
      <c r="L21" s="38"/>
      <c r="M21" s="38"/>
      <c r="N21" s="25">
        <f t="shared" si="1"/>
        <v>13395.71999999999</v>
      </c>
    </row>
    <row r="22" spans="1:14" ht="14.1" customHeight="1">
      <c r="A22" s="43" t="s">
        <v>62</v>
      </c>
      <c r="B22" s="43" t="s">
        <v>63</v>
      </c>
      <c r="C22" s="43" t="s">
        <v>69</v>
      </c>
      <c r="D22" s="43" t="s">
        <v>70</v>
      </c>
      <c r="E22" s="47">
        <v>4406656.1399999997</v>
      </c>
      <c r="F22" s="44">
        <v>0</v>
      </c>
      <c r="G22" s="48">
        <v>4355594.6399999997</v>
      </c>
      <c r="H22" s="23">
        <f t="shared" si="0"/>
        <v>51061.5</v>
      </c>
      <c r="I22" s="24"/>
      <c r="J22" s="38"/>
      <c r="K22" s="38">
        <v>2855.2</v>
      </c>
      <c r="L22" s="38"/>
      <c r="M22" s="38"/>
      <c r="N22" s="25">
        <f t="shared" si="1"/>
        <v>53916.7</v>
      </c>
    </row>
    <row r="23" spans="1:14" ht="14.1" customHeight="1">
      <c r="A23" s="43" t="s">
        <v>62</v>
      </c>
      <c r="B23" s="43" t="s">
        <v>63</v>
      </c>
      <c r="C23" s="43" t="s">
        <v>71</v>
      </c>
      <c r="D23" s="43" t="s">
        <v>72</v>
      </c>
      <c r="E23" s="47">
        <v>2180338.88</v>
      </c>
      <c r="F23" s="44">
        <v>0</v>
      </c>
      <c r="G23" s="48">
        <v>2155220.2599999998</v>
      </c>
      <c r="H23" s="23">
        <f t="shared" si="0"/>
        <v>25118.620000000112</v>
      </c>
      <c r="I23" s="24"/>
      <c r="J23" s="38"/>
      <c r="K23" s="38">
        <v>1323.7</v>
      </c>
      <c r="L23" s="38"/>
      <c r="M23" s="38"/>
      <c r="N23" s="25">
        <f t="shared" si="1"/>
        <v>26442.320000000112</v>
      </c>
    </row>
    <row r="24" spans="1:14" ht="14.1" customHeight="1">
      <c r="A24" s="43" t="s">
        <v>62</v>
      </c>
      <c r="B24" s="43" t="s">
        <v>63</v>
      </c>
      <c r="C24" s="43" t="s">
        <v>73</v>
      </c>
      <c r="D24" s="43" t="s">
        <v>74</v>
      </c>
      <c r="E24" s="47">
        <v>969193.63</v>
      </c>
      <c r="F24" s="44">
        <v>0</v>
      </c>
      <c r="G24" s="48">
        <v>955917.6</v>
      </c>
      <c r="H24" s="23">
        <f t="shared" si="0"/>
        <v>13276.030000000028</v>
      </c>
      <c r="I24" s="24"/>
      <c r="J24" s="38"/>
      <c r="K24" s="38">
        <v>575.53</v>
      </c>
      <c r="L24" s="38"/>
      <c r="M24" s="38"/>
      <c r="N24" s="25">
        <f t="shared" si="1"/>
        <v>13851.560000000029</v>
      </c>
    </row>
    <row r="25" spans="1:14" ht="14.1" customHeight="1">
      <c r="A25" s="43" t="s">
        <v>75</v>
      </c>
      <c r="B25" s="43" t="s">
        <v>76</v>
      </c>
      <c r="C25" s="43" t="s">
        <v>77</v>
      </c>
      <c r="D25" s="43" t="s">
        <v>78</v>
      </c>
      <c r="E25" s="47">
        <v>711189.51</v>
      </c>
      <c r="F25" s="44">
        <v>0</v>
      </c>
      <c r="G25" s="48">
        <v>693565.63</v>
      </c>
      <c r="H25" s="23">
        <f t="shared" si="0"/>
        <v>17623.880000000005</v>
      </c>
      <c r="I25" s="24"/>
      <c r="J25" s="38"/>
      <c r="K25" s="38">
        <v>774.84</v>
      </c>
      <c r="L25" s="38"/>
      <c r="M25" s="38"/>
      <c r="N25" s="25">
        <f t="shared" si="1"/>
        <v>18398.720000000005</v>
      </c>
    </row>
    <row r="26" spans="1:14" ht="14.1" customHeight="1">
      <c r="A26" s="43" t="s">
        <v>75</v>
      </c>
      <c r="B26" s="43" t="s">
        <v>76</v>
      </c>
      <c r="C26" s="43" t="s">
        <v>79</v>
      </c>
      <c r="D26" s="43" t="s">
        <v>80</v>
      </c>
      <c r="E26" s="47">
        <v>27293.85</v>
      </c>
      <c r="F26" s="44">
        <v>1</v>
      </c>
      <c r="G26" s="48">
        <v>27293.85</v>
      </c>
      <c r="H26" s="23">
        <f t="shared" si="0"/>
        <v>0</v>
      </c>
      <c r="I26" s="24"/>
      <c r="J26" s="38"/>
      <c r="K26" s="38">
        <v>501.93</v>
      </c>
      <c r="L26" s="38"/>
      <c r="M26" s="38"/>
      <c r="N26" s="25">
        <f t="shared" si="1"/>
        <v>501.93</v>
      </c>
    </row>
    <row r="27" spans="1:14" ht="14.1" customHeight="1">
      <c r="A27" s="43" t="s">
        <v>75</v>
      </c>
      <c r="B27" s="43" t="s">
        <v>76</v>
      </c>
      <c r="C27" s="43" t="s">
        <v>81</v>
      </c>
      <c r="D27" s="43" t="s">
        <v>82</v>
      </c>
      <c r="E27" s="47">
        <v>35694.400000000001</v>
      </c>
      <c r="F27" s="44">
        <v>1</v>
      </c>
      <c r="G27" s="48">
        <v>30272.400000000001</v>
      </c>
      <c r="H27" s="23">
        <f t="shared" si="0"/>
        <v>5422</v>
      </c>
      <c r="I27" s="24"/>
      <c r="J27" s="38"/>
      <c r="K27" s="38">
        <v>371.57</v>
      </c>
      <c r="L27" s="38"/>
      <c r="M27" s="38"/>
      <c r="N27" s="25">
        <f t="shared" si="1"/>
        <v>5793.57</v>
      </c>
    </row>
    <row r="28" spans="1:14" ht="14.1" customHeight="1">
      <c r="A28" s="43" t="s">
        <v>75</v>
      </c>
      <c r="B28" s="43" t="s">
        <v>76</v>
      </c>
      <c r="C28" s="43" t="s">
        <v>83</v>
      </c>
      <c r="D28" s="43" t="s">
        <v>84</v>
      </c>
      <c r="E28" s="47">
        <v>1200478.1000000001</v>
      </c>
      <c r="F28" s="44">
        <v>0</v>
      </c>
      <c r="G28" s="48">
        <v>1176010.96</v>
      </c>
      <c r="H28" s="23">
        <f t="shared" si="0"/>
        <v>24467.14000000013</v>
      </c>
      <c r="I28" s="24"/>
      <c r="J28" s="38"/>
      <c r="K28" s="38">
        <v>1145.1500000000001</v>
      </c>
      <c r="L28" s="38"/>
      <c r="M28" s="38"/>
      <c r="N28" s="25">
        <f t="shared" si="1"/>
        <v>25612.290000000132</v>
      </c>
    </row>
    <row r="29" spans="1:14" ht="14.1" customHeight="1">
      <c r="A29" s="43" t="s">
        <v>85</v>
      </c>
      <c r="B29" s="43" t="s">
        <v>86</v>
      </c>
      <c r="C29" s="43" t="s">
        <v>87</v>
      </c>
      <c r="D29" s="43" t="s">
        <v>88</v>
      </c>
      <c r="E29" s="47">
        <v>2022206.77</v>
      </c>
      <c r="F29" s="44">
        <v>0</v>
      </c>
      <c r="G29" s="48">
        <v>1985570.36</v>
      </c>
      <c r="H29" s="23">
        <f t="shared" si="0"/>
        <v>36636.409999999916</v>
      </c>
      <c r="I29" s="24"/>
      <c r="J29" s="38"/>
      <c r="K29" s="38">
        <v>1783.28</v>
      </c>
      <c r="L29" s="38"/>
      <c r="M29" s="38"/>
      <c r="N29" s="25">
        <f t="shared" si="1"/>
        <v>38419.689999999915</v>
      </c>
    </row>
    <row r="30" spans="1:14" ht="14.1" customHeight="1">
      <c r="A30" s="43" t="s">
        <v>85</v>
      </c>
      <c r="B30" s="43" t="s">
        <v>86</v>
      </c>
      <c r="C30" s="43" t="s">
        <v>89</v>
      </c>
      <c r="D30" s="43" t="s">
        <v>90</v>
      </c>
      <c r="E30" s="47">
        <v>6169744.46</v>
      </c>
      <c r="F30" s="44">
        <v>0</v>
      </c>
      <c r="G30" s="48">
        <v>6074503.5800000001</v>
      </c>
      <c r="H30" s="23">
        <f t="shared" si="0"/>
        <v>95240.879999999888</v>
      </c>
      <c r="I30" s="24"/>
      <c r="J30" s="38"/>
      <c r="K30" s="38">
        <v>5282.67</v>
      </c>
      <c r="L30" s="38"/>
      <c r="M30" s="38"/>
      <c r="N30" s="25">
        <f t="shared" si="1"/>
        <v>100523.54999999989</v>
      </c>
    </row>
    <row r="31" spans="1:14" ht="14.1" customHeight="1">
      <c r="A31" s="43" t="s">
        <v>85</v>
      </c>
      <c r="B31" s="43" t="s">
        <v>86</v>
      </c>
      <c r="C31" s="43" t="s">
        <v>91</v>
      </c>
      <c r="D31" s="43" t="s">
        <v>92</v>
      </c>
      <c r="E31" s="47">
        <v>701466.72</v>
      </c>
      <c r="F31" s="44">
        <v>0</v>
      </c>
      <c r="G31" s="48">
        <v>668769.52</v>
      </c>
      <c r="H31" s="23">
        <f t="shared" si="0"/>
        <v>32697.199999999953</v>
      </c>
      <c r="I31" s="24"/>
      <c r="J31" s="38"/>
      <c r="K31" s="38">
        <v>1660.24</v>
      </c>
      <c r="L31" s="38"/>
      <c r="M31" s="38"/>
      <c r="N31" s="25">
        <f t="shared" si="1"/>
        <v>34357.439999999951</v>
      </c>
    </row>
    <row r="32" spans="1:14" ht="14.1" customHeight="1">
      <c r="A32" s="43" t="s">
        <v>85</v>
      </c>
      <c r="B32" s="43" t="s">
        <v>86</v>
      </c>
      <c r="C32" s="43" t="s">
        <v>93</v>
      </c>
      <c r="D32" s="43" t="s">
        <v>94</v>
      </c>
      <c r="E32" s="47">
        <v>1039493.05</v>
      </c>
      <c r="F32" s="44">
        <v>0</v>
      </c>
      <c r="G32" s="48">
        <v>1025065.14</v>
      </c>
      <c r="H32" s="23">
        <f t="shared" si="0"/>
        <v>14427.910000000033</v>
      </c>
      <c r="I32" s="24"/>
      <c r="J32" s="38"/>
      <c r="K32" s="38">
        <v>467.34</v>
      </c>
      <c r="L32" s="38"/>
      <c r="M32" s="38"/>
      <c r="N32" s="25">
        <f t="shared" si="1"/>
        <v>14895.250000000033</v>
      </c>
    </row>
    <row r="33" spans="1:14" ht="14.1" customHeight="1">
      <c r="A33" s="43" t="s">
        <v>95</v>
      </c>
      <c r="B33" s="43" t="s">
        <v>96</v>
      </c>
      <c r="C33" s="43" t="s">
        <v>97</v>
      </c>
      <c r="D33" s="43" t="s">
        <v>98</v>
      </c>
      <c r="E33" s="47">
        <v>582676.46</v>
      </c>
      <c r="F33" s="44">
        <v>1</v>
      </c>
      <c r="G33" s="48">
        <v>571791.26</v>
      </c>
      <c r="H33" s="23">
        <f t="shared" si="0"/>
        <v>10885.199999999953</v>
      </c>
      <c r="I33" s="24"/>
      <c r="J33" s="38"/>
      <c r="K33" s="38">
        <v>801.37</v>
      </c>
      <c r="L33" s="38"/>
      <c r="M33" s="38"/>
      <c r="N33" s="25">
        <f t="shared" si="1"/>
        <v>11686.569999999954</v>
      </c>
    </row>
    <row r="34" spans="1:14" ht="14.1" customHeight="1">
      <c r="A34" s="43" t="s">
        <v>95</v>
      </c>
      <c r="B34" s="43" t="s">
        <v>96</v>
      </c>
      <c r="C34" s="43" t="s">
        <v>99</v>
      </c>
      <c r="D34" s="43" t="s">
        <v>100</v>
      </c>
      <c r="E34" s="47">
        <v>381377.29</v>
      </c>
      <c r="F34" s="44">
        <v>1</v>
      </c>
      <c r="G34" s="48">
        <v>362142.69</v>
      </c>
      <c r="H34" s="23">
        <f t="shared" si="0"/>
        <v>19234.599999999977</v>
      </c>
      <c r="I34" s="24"/>
      <c r="J34" s="38"/>
      <c r="K34" s="38">
        <v>1834.35</v>
      </c>
      <c r="L34" s="38"/>
      <c r="M34" s="38"/>
      <c r="N34" s="25">
        <f t="shared" si="1"/>
        <v>21068.949999999975</v>
      </c>
    </row>
    <row r="35" spans="1:14" ht="14.1" customHeight="1">
      <c r="A35" s="43" t="s">
        <v>95</v>
      </c>
      <c r="B35" s="43" t="s">
        <v>96</v>
      </c>
      <c r="C35" s="43" t="s">
        <v>101</v>
      </c>
      <c r="D35" s="43" t="s">
        <v>102</v>
      </c>
      <c r="E35" s="47">
        <v>24105.49</v>
      </c>
      <c r="F35" s="44">
        <v>1</v>
      </c>
      <c r="G35" s="48">
        <v>24105.49</v>
      </c>
      <c r="H35" s="23">
        <f t="shared" si="0"/>
        <v>0</v>
      </c>
      <c r="I35" s="24"/>
      <c r="J35" s="38"/>
      <c r="K35" s="38">
        <v>806.91</v>
      </c>
      <c r="L35" s="38"/>
      <c r="M35" s="38"/>
      <c r="N35" s="25">
        <f t="shared" si="1"/>
        <v>806.91</v>
      </c>
    </row>
    <row r="36" spans="1:14" ht="14.1" customHeight="1">
      <c r="A36" s="43" t="s">
        <v>95</v>
      </c>
      <c r="B36" s="43" t="s">
        <v>96</v>
      </c>
      <c r="C36" s="43" t="s">
        <v>103</v>
      </c>
      <c r="D36" s="43" t="s">
        <v>104</v>
      </c>
      <c r="E36" s="47">
        <v>37229.699999999997</v>
      </c>
      <c r="F36" s="44">
        <v>1</v>
      </c>
      <c r="G36" s="48">
        <v>37229.699999999997</v>
      </c>
      <c r="H36" s="23">
        <f t="shared" si="0"/>
        <v>0</v>
      </c>
      <c r="I36" s="24"/>
      <c r="J36" s="38"/>
      <c r="K36" s="38">
        <v>907.94</v>
      </c>
      <c r="L36" s="38"/>
      <c r="M36" s="38"/>
      <c r="N36" s="25">
        <f t="shared" si="1"/>
        <v>907.94</v>
      </c>
    </row>
    <row r="37" spans="1:14" ht="14.1" customHeight="1">
      <c r="A37" s="43" t="s">
        <v>105</v>
      </c>
      <c r="B37" s="43" t="s">
        <v>106</v>
      </c>
      <c r="C37" s="43" t="s">
        <v>56</v>
      </c>
      <c r="D37" s="43" t="s">
        <v>107</v>
      </c>
      <c r="E37" s="47">
        <v>2804868.15</v>
      </c>
      <c r="F37" s="44">
        <v>0</v>
      </c>
      <c r="G37" s="48">
        <v>2757323.78</v>
      </c>
      <c r="H37" s="23">
        <f t="shared" si="0"/>
        <v>47544.370000000112</v>
      </c>
      <c r="I37" s="24"/>
      <c r="J37" s="38"/>
      <c r="K37" s="38">
        <v>2102.23</v>
      </c>
      <c r="L37" s="38"/>
      <c r="M37" s="38"/>
      <c r="N37" s="25">
        <f t="shared" si="1"/>
        <v>49646.600000000115</v>
      </c>
    </row>
    <row r="38" spans="1:14" ht="14.1" customHeight="1">
      <c r="A38" s="43" t="s">
        <v>105</v>
      </c>
      <c r="B38" s="43" t="s">
        <v>106</v>
      </c>
      <c r="C38" s="43" t="s">
        <v>87</v>
      </c>
      <c r="D38" s="43" t="s">
        <v>108</v>
      </c>
      <c r="E38" s="47">
        <v>1867891.87</v>
      </c>
      <c r="F38" s="44">
        <v>0</v>
      </c>
      <c r="G38" s="48">
        <v>1840892.25</v>
      </c>
      <c r="H38" s="23">
        <f t="shared" si="0"/>
        <v>26999.620000000112</v>
      </c>
      <c r="I38" s="24"/>
      <c r="J38" s="38"/>
      <c r="K38" s="38">
        <v>1103.7</v>
      </c>
      <c r="L38" s="38"/>
      <c r="M38" s="38"/>
      <c r="N38" s="25">
        <f t="shared" si="1"/>
        <v>28103.320000000112</v>
      </c>
    </row>
    <row r="39" spans="1:14" ht="14.1" customHeight="1">
      <c r="A39" s="43" t="s">
        <v>105</v>
      </c>
      <c r="B39" s="43" t="s">
        <v>106</v>
      </c>
      <c r="C39" s="43" t="s">
        <v>109</v>
      </c>
      <c r="D39" s="43" t="s">
        <v>110</v>
      </c>
      <c r="E39" s="47">
        <v>534700.68999999994</v>
      </c>
      <c r="F39" s="44">
        <v>0</v>
      </c>
      <c r="G39" s="48">
        <v>517297.84</v>
      </c>
      <c r="H39" s="23">
        <f t="shared" si="0"/>
        <v>17402.849999999919</v>
      </c>
      <c r="I39" s="24"/>
      <c r="J39" s="38"/>
      <c r="K39" s="38">
        <v>774.03</v>
      </c>
      <c r="L39" s="38"/>
      <c r="M39" s="38"/>
      <c r="N39" s="25">
        <f t="shared" si="1"/>
        <v>18176.879999999917</v>
      </c>
    </row>
    <row r="40" spans="1:14" ht="14.1" customHeight="1">
      <c r="A40" s="43" t="s">
        <v>105</v>
      </c>
      <c r="B40" s="43" t="s">
        <v>106</v>
      </c>
      <c r="C40" s="43" t="s">
        <v>46</v>
      </c>
      <c r="D40" s="43" t="s">
        <v>111</v>
      </c>
      <c r="E40" s="47">
        <v>3314618.72</v>
      </c>
      <c r="F40" s="44">
        <v>0</v>
      </c>
      <c r="G40" s="48">
        <v>3276139.48</v>
      </c>
      <c r="H40" s="23">
        <f t="shared" si="0"/>
        <v>38479.240000000224</v>
      </c>
      <c r="I40" s="24"/>
      <c r="J40" s="38"/>
      <c r="K40" s="38">
        <v>1820.75</v>
      </c>
      <c r="L40" s="38"/>
      <c r="M40" s="38"/>
      <c r="N40" s="25">
        <f t="shared" si="1"/>
        <v>40299.990000000224</v>
      </c>
    </row>
    <row r="41" spans="1:14" ht="14.1" customHeight="1">
      <c r="A41" s="43" t="s">
        <v>105</v>
      </c>
      <c r="B41" s="43" t="s">
        <v>106</v>
      </c>
      <c r="C41" s="43" t="s">
        <v>112</v>
      </c>
      <c r="D41" s="43" t="s">
        <v>113</v>
      </c>
      <c r="E41" s="47">
        <v>1788445.78</v>
      </c>
      <c r="F41" s="44">
        <v>0</v>
      </c>
      <c r="G41" s="48">
        <v>1763956.18</v>
      </c>
      <c r="H41" s="23">
        <f t="shared" si="0"/>
        <v>24489.600000000093</v>
      </c>
      <c r="I41" s="24"/>
      <c r="J41" s="38"/>
      <c r="K41" s="38">
        <v>1299.3800000000001</v>
      </c>
      <c r="L41" s="38"/>
      <c r="M41" s="38"/>
      <c r="N41" s="25">
        <f t="shared" si="1"/>
        <v>25788.980000000094</v>
      </c>
    </row>
    <row r="42" spans="1:14" ht="14.1" customHeight="1">
      <c r="A42" s="43" t="s">
        <v>105</v>
      </c>
      <c r="B42" s="43" t="s">
        <v>106</v>
      </c>
      <c r="C42" s="43" t="s">
        <v>114</v>
      </c>
      <c r="D42" s="43" t="s">
        <v>115</v>
      </c>
      <c r="E42" s="47">
        <v>349581.24</v>
      </c>
      <c r="F42" s="44">
        <v>0</v>
      </c>
      <c r="G42" s="48">
        <v>331232.56</v>
      </c>
      <c r="H42" s="23">
        <f t="shared" si="0"/>
        <v>18348.679999999993</v>
      </c>
      <c r="I42" s="24"/>
      <c r="J42" s="38"/>
      <c r="K42" s="38">
        <v>826.65</v>
      </c>
      <c r="L42" s="38"/>
      <c r="M42" s="38"/>
      <c r="N42" s="25">
        <f t="shared" si="1"/>
        <v>19175.329999999994</v>
      </c>
    </row>
    <row r="43" spans="1:14" ht="14.1" customHeight="1">
      <c r="A43" s="43" t="s">
        <v>105</v>
      </c>
      <c r="B43" s="43" t="s">
        <v>106</v>
      </c>
      <c r="C43" s="43" t="s">
        <v>116</v>
      </c>
      <c r="D43" s="43" t="s">
        <v>117</v>
      </c>
      <c r="E43" s="47">
        <v>2708068.98</v>
      </c>
      <c r="F43" s="44">
        <v>0</v>
      </c>
      <c r="G43" s="48">
        <v>2670087.64</v>
      </c>
      <c r="H43" s="23">
        <f t="shared" si="0"/>
        <v>37981.339999999851</v>
      </c>
      <c r="I43" s="24"/>
      <c r="J43" s="38"/>
      <c r="K43" s="38">
        <v>1765.25</v>
      </c>
      <c r="L43" s="38"/>
      <c r="M43" s="38"/>
      <c r="N43" s="25">
        <f t="shared" si="1"/>
        <v>39746.589999999851</v>
      </c>
    </row>
    <row r="44" spans="1:14" ht="14.1" customHeight="1">
      <c r="A44" s="43" t="s">
        <v>105</v>
      </c>
      <c r="B44" s="43" t="s">
        <v>106</v>
      </c>
      <c r="C44" s="43" t="s">
        <v>118</v>
      </c>
      <c r="D44" s="43" t="s">
        <v>119</v>
      </c>
      <c r="E44" s="47">
        <v>13963606.25</v>
      </c>
      <c r="F44" s="44">
        <v>0</v>
      </c>
      <c r="G44" s="48">
        <v>13784201.5</v>
      </c>
      <c r="H44" s="23">
        <f t="shared" si="0"/>
        <v>179404.75</v>
      </c>
      <c r="I44" s="24"/>
      <c r="J44" s="38"/>
      <c r="K44" s="38">
        <v>8583.26</v>
      </c>
      <c r="L44" s="38"/>
      <c r="M44" s="38"/>
      <c r="N44" s="25">
        <f t="shared" si="1"/>
        <v>187988.01</v>
      </c>
    </row>
    <row r="45" spans="1:14" ht="14.1" customHeight="1">
      <c r="A45" s="43" t="s">
        <v>120</v>
      </c>
      <c r="B45" s="43" t="s">
        <v>121</v>
      </c>
      <c r="C45" s="43" t="s">
        <v>48</v>
      </c>
      <c r="D45" s="43" t="s">
        <v>122</v>
      </c>
      <c r="E45" s="47">
        <v>1403057.71</v>
      </c>
      <c r="F45" s="44">
        <v>0</v>
      </c>
      <c r="G45" s="48">
        <v>1379725.19</v>
      </c>
      <c r="H45" s="23">
        <f t="shared" si="0"/>
        <v>23332.520000000019</v>
      </c>
      <c r="I45" s="24"/>
      <c r="J45" s="38"/>
      <c r="K45" s="38">
        <v>1190.31</v>
      </c>
      <c r="L45" s="38"/>
      <c r="M45" s="38"/>
      <c r="N45" s="25">
        <f t="shared" si="1"/>
        <v>24522.83000000002</v>
      </c>
    </row>
    <row r="46" spans="1:14" ht="14.1" customHeight="1">
      <c r="A46" s="43" t="s">
        <v>120</v>
      </c>
      <c r="B46" s="43" t="s">
        <v>121</v>
      </c>
      <c r="C46" s="43" t="s">
        <v>123</v>
      </c>
      <c r="D46" s="43" t="s">
        <v>124</v>
      </c>
      <c r="E46" s="47">
        <v>812728.37</v>
      </c>
      <c r="F46" s="44">
        <v>0</v>
      </c>
      <c r="G46" s="48">
        <v>801201.49</v>
      </c>
      <c r="H46" s="23">
        <f t="shared" si="0"/>
        <v>11526.880000000005</v>
      </c>
      <c r="I46" s="24"/>
      <c r="J46" s="38"/>
      <c r="K46" s="38">
        <v>620.83000000000004</v>
      </c>
      <c r="L46" s="38"/>
      <c r="M46" s="38"/>
      <c r="N46" s="25">
        <f t="shared" si="1"/>
        <v>12147.710000000005</v>
      </c>
    </row>
    <row r="47" spans="1:14" ht="14.1" customHeight="1">
      <c r="A47" s="43" t="s">
        <v>120</v>
      </c>
      <c r="B47" s="43" t="s">
        <v>121</v>
      </c>
      <c r="C47" s="43" t="s">
        <v>125</v>
      </c>
      <c r="D47" s="43" t="s">
        <v>126</v>
      </c>
      <c r="E47" s="47">
        <v>5720337.25</v>
      </c>
      <c r="F47" s="44">
        <v>0</v>
      </c>
      <c r="G47" s="48">
        <v>5649532.8200000003</v>
      </c>
      <c r="H47" s="23">
        <f t="shared" si="0"/>
        <v>70804.429999999702</v>
      </c>
      <c r="I47" s="24"/>
      <c r="J47" s="38"/>
      <c r="K47" s="38">
        <v>3897.26</v>
      </c>
      <c r="L47" s="38"/>
      <c r="M47" s="38"/>
      <c r="N47" s="25">
        <f t="shared" si="1"/>
        <v>74701.689999999697</v>
      </c>
    </row>
    <row r="48" spans="1:14" ht="14.1" customHeight="1">
      <c r="A48" s="43" t="s">
        <v>120</v>
      </c>
      <c r="B48" s="43" t="s">
        <v>121</v>
      </c>
      <c r="C48" s="43" t="s">
        <v>127</v>
      </c>
      <c r="D48" s="43" t="s">
        <v>128</v>
      </c>
      <c r="E48" s="47">
        <v>1724542.98</v>
      </c>
      <c r="F48" s="44">
        <v>0</v>
      </c>
      <c r="G48" s="48">
        <v>1699295.07</v>
      </c>
      <c r="H48" s="23">
        <f t="shared" si="0"/>
        <v>25247.909999999916</v>
      </c>
      <c r="I48" s="24"/>
      <c r="J48" s="38"/>
      <c r="K48" s="38">
        <v>1351.93</v>
      </c>
      <c r="L48" s="38"/>
      <c r="M48" s="38"/>
      <c r="N48" s="25">
        <f t="shared" si="1"/>
        <v>26599.839999999916</v>
      </c>
    </row>
    <row r="49" spans="1:14" ht="14.1" customHeight="1">
      <c r="A49" s="43" t="s">
        <v>120</v>
      </c>
      <c r="B49" s="43" t="s">
        <v>121</v>
      </c>
      <c r="C49" s="43" t="s">
        <v>129</v>
      </c>
      <c r="D49" s="43" t="s">
        <v>130</v>
      </c>
      <c r="E49" s="47">
        <v>1721376.52</v>
      </c>
      <c r="F49" s="44">
        <v>0</v>
      </c>
      <c r="G49" s="48">
        <v>1695210.89</v>
      </c>
      <c r="H49" s="23">
        <f t="shared" si="0"/>
        <v>26165.630000000121</v>
      </c>
      <c r="I49" s="24"/>
      <c r="J49" s="38"/>
      <c r="K49" s="38">
        <v>1596.17</v>
      </c>
      <c r="L49" s="38"/>
      <c r="M49" s="38"/>
      <c r="N49" s="25">
        <f t="shared" si="1"/>
        <v>27761.800000000119</v>
      </c>
    </row>
    <row r="50" spans="1:14" ht="14.1" customHeight="1">
      <c r="A50" s="43" t="s">
        <v>120</v>
      </c>
      <c r="B50" s="43" t="s">
        <v>121</v>
      </c>
      <c r="C50" s="43" t="s">
        <v>131</v>
      </c>
      <c r="D50" s="43" t="s">
        <v>132</v>
      </c>
      <c r="E50" s="47">
        <v>1177682.1299999999</v>
      </c>
      <c r="F50" s="44">
        <v>0</v>
      </c>
      <c r="G50" s="48">
        <v>1162428.69</v>
      </c>
      <c r="H50" s="23">
        <f t="shared" si="0"/>
        <v>15253.439999999944</v>
      </c>
      <c r="I50" s="24"/>
      <c r="J50" s="38"/>
      <c r="K50" s="38">
        <v>818.15</v>
      </c>
      <c r="L50" s="38"/>
      <c r="M50" s="38"/>
      <c r="N50" s="25">
        <f t="shared" si="1"/>
        <v>16071.589999999944</v>
      </c>
    </row>
    <row r="51" spans="1:14" ht="14.1" customHeight="1">
      <c r="A51" s="43" t="s">
        <v>120</v>
      </c>
      <c r="B51" s="43" t="s">
        <v>121</v>
      </c>
      <c r="C51" s="43" t="s">
        <v>133</v>
      </c>
      <c r="D51" s="43" t="s">
        <v>134</v>
      </c>
      <c r="E51" s="47">
        <v>519147.26</v>
      </c>
      <c r="F51" s="44">
        <v>0</v>
      </c>
      <c r="G51" s="48">
        <v>511767.18</v>
      </c>
      <c r="H51" s="23">
        <f t="shared" si="0"/>
        <v>7380.0800000000163</v>
      </c>
      <c r="I51" s="24"/>
      <c r="J51" s="38"/>
      <c r="K51" s="38">
        <v>312.45</v>
      </c>
      <c r="L51" s="38"/>
      <c r="M51" s="38"/>
      <c r="N51" s="25">
        <f t="shared" si="1"/>
        <v>7692.5300000000161</v>
      </c>
    </row>
    <row r="52" spans="1:14" ht="14.1" customHeight="1">
      <c r="A52" s="43" t="s">
        <v>120</v>
      </c>
      <c r="B52" s="43" t="s">
        <v>121</v>
      </c>
      <c r="C52" s="43" t="s">
        <v>135</v>
      </c>
      <c r="D52" s="43" t="s">
        <v>136</v>
      </c>
      <c r="E52" s="47">
        <v>863817.11</v>
      </c>
      <c r="F52" s="44">
        <v>0</v>
      </c>
      <c r="G52" s="48">
        <v>852238.7</v>
      </c>
      <c r="H52" s="23">
        <f t="shared" si="0"/>
        <v>11578.410000000033</v>
      </c>
      <c r="I52" s="24"/>
      <c r="J52" s="38"/>
      <c r="K52" s="38">
        <v>552.99</v>
      </c>
      <c r="L52" s="38"/>
      <c r="M52" s="38"/>
      <c r="N52" s="25">
        <f t="shared" si="1"/>
        <v>12131.400000000032</v>
      </c>
    </row>
    <row r="53" spans="1:14" ht="14.1" customHeight="1">
      <c r="A53" s="43" t="s">
        <v>120</v>
      </c>
      <c r="B53" s="43" t="s">
        <v>121</v>
      </c>
      <c r="C53" s="43" t="s">
        <v>137</v>
      </c>
      <c r="D53" s="43" t="s">
        <v>138</v>
      </c>
      <c r="E53" s="47">
        <v>1672945.75</v>
      </c>
      <c r="F53" s="44">
        <v>0</v>
      </c>
      <c r="G53" s="48">
        <v>1639217.62</v>
      </c>
      <c r="H53" s="23">
        <f t="shared" si="0"/>
        <v>33728.129999999888</v>
      </c>
      <c r="I53" s="24"/>
      <c r="J53" s="38"/>
      <c r="K53" s="38">
        <v>1835.6</v>
      </c>
      <c r="L53" s="38"/>
      <c r="M53" s="38"/>
      <c r="N53" s="25">
        <f t="shared" si="1"/>
        <v>35563.729999999887</v>
      </c>
    </row>
    <row r="54" spans="1:14" ht="14.1" customHeight="1">
      <c r="A54" s="43" t="s">
        <v>120</v>
      </c>
      <c r="B54" s="43" t="s">
        <v>121</v>
      </c>
      <c r="C54" s="43" t="s">
        <v>139</v>
      </c>
      <c r="D54" s="43" t="s">
        <v>140</v>
      </c>
      <c r="E54" s="47">
        <v>1163613.07</v>
      </c>
      <c r="F54" s="44">
        <v>0</v>
      </c>
      <c r="G54" s="48">
        <v>1147080.97</v>
      </c>
      <c r="H54" s="23">
        <f t="shared" si="0"/>
        <v>16532.100000000093</v>
      </c>
      <c r="I54" s="24"/>
      <c r="J54" s="38"/>
      <c r="K54" s="38">
        <v>856.57</v>
      </c>
      <c r="L54" s="38"/>
      <c r="M54" s="38"/>
      <c r="N54" s="25">
        <f t="shared" si="1"/>
        <v>17388.670000000093</v>
      </c>
    </row>
    <row r="55" spans="1:14" ht="14.1" customHeight="1">
      <c r="A55" s="43" t="s">
        <v>120</v>
      </c>
      <c r="B55" s="43" t="s">
        <v>121</v>
      </c>
      <c r="C55" s="43" t="s">
        <v>141</v>
      </c>
      <c r="D55" s="43" t="s">
        <v>142</v>
      </c>
      <c r="E55" s="47">
        <v>918188.33</v>
      </c>
      <c r="F55" s="44">
        <v>0</v>
      </c>
      <c r="G55" s="48">
        <v>901265.71</v>
      </c>
      <c r="H55" s="23">
        <f t="shared" si="0"/>
        <v>16922.619999999995</v>
      </c>
      <c r="I55" s="24"/>
      <c r="J55" s="38"/>
      <c r="K55" s="38">
        <v>1005.26</v>
      </c>
      <c r="L55" s="38"/>
      <c r="M55" s="38"/>
      <c r="N55" s="25">
        <f t="shared" si="1"/>
        <v>17927.879999999994</v>
      </c>
    </row>
    <row r="56" spans="1:14" ht="14.1" customHeight="1">
      <c r="A56" s="43" t="s">
        <v>143</v>
      </c>
      <c r="B56" s="43" t="s">
        <v>144</v>
      </c>
      <c r="C56" s="43" t="s">
        <v>44</v>
      </c>
      <c r="D56" s="43" t="s">
        <v>145</v>
      </c>
      <c r="E56" s="47">
        <v>11458.05</v>
      </c>
      <c r="F56" s="44">
        <v>1</v>
      </c>
      <c r="G56" s="48">
        <v>11458.05</v>
      </c>
      <c r="H56" s="23">
        <f t="shared" si="0"/>
        <v>0</v>
      </c>
      <c r="I56" s="24"/>
      <c r="J56" s="38"/>
      <c r="K56" s="38">
        <v>95.55</v>
      </c>
      <c r="L56" s="38"/>
      <c r="M56" s="38"/>
      <c r="N56" s="25">
        <f t="shared" si="1"/>
        <v>95.55</v>
      </c>
    </row>
    <row r="57" spans="1:14" ht="14.1" customHeight="1">
      <c r="A57" s="43" t="s">
        <v>143</v>
      </c>
      <c r="B57" s="43" t="s">
        <v>144</v>
      </c>
      <c r="C57" s="43" t="s">
        <v>146</v>
      </c>
      <c r="D57" s="43" t="s">
        <v>147</v>
      </c>
      <c r="E57" s="47">
        <v>19203.48</v>
      </c>
      <c r="F57" s="44">
        <v>1</v>
      </c>
      <c r="G57" s="48">
        <v>19203.48</v>
      </c>
      <c r="H57" s="23">
        <f t="shared" si="0"/>
        <v>0</v>
      </c>
      <c r="I57" s="24"/>
      <c r="J57" s="38"/>
      <c r="K57" s="38">
        <v>228.42</v>
      </c>
      <c r="L57" s="38"/>
      <c r="M57" s="38"/>
      <c r="N57" s="25">
        <f t="shared" si="1"/>
        <v>228.42</v>
      </c>
    </row>
    <row r="58" spans="1:14" ht="14.1" customHeight="1">
      <c r="A58" s="43" t="s">
        <v>143</v>
      </c>
      <c r="B58" s="43" t="s">
        <v>144</v>
      </c>
      <c r="C58" s="43" t="s">
        <v>148</v>
      </c>
      <c r="D58" s="43" t="s">
        <v>149</v>
      </c>
      <c r="E58" s="47">
        <v>113535.96</v>
      </c>
      <c r="F58" s="44">
        <v>0</v>
      </c>
      <c r="G58" s="48">
        <v>102612.5</v>
      </c>
      <c r="H58" s="23">
        <f t="shared" si="0"/>
        <v>10923.460000000006</v>
      </c>
      <c r="I58" s="24"/>
      <c r="J58" s="38"/>
      <c r="K58" s="38">
        <v>109</v>
      </c>
      <c r="L58" s="38"/>
      <c r="M58" s="38"/>
      <c r="N58" s="25">
        <f t="shared" si="1"/>
        <v>11032.460000000006</v>
      </c>
    </row>
    <row r="59" spans="1:14" ht="14.1" customHeight="1">
      <c r="A59" s="43" t="s">
        <v>143</v>
      </c>
      <c r="B59" s="43" t="s">
        <v>144</v>
      </c>
      <c r="C59" s="43" t="s">
        <v>150</v>
      </c>
      <c r="D59" s="43" t="s">
        <v>151</v>
      </c>
      <c r="E59" s="47">
        <v>21045.02</v>
      </c>
      <c r="F59" s="44">
        <v>1</v>
      </c>
      <c r="G59" s="48">
        <v>21045.02</v>
      </c>
      <c r="H59" s="23">
        <f t="shared" si="0"/>
        <v>0</v>
      </c>
      <c r="I59" s="24"/>
      <c r="J59" s="38"/>
      <c r="K59" s="38">
        <v>60.38</v>
      </c>
      <c r="L59" s="38"/>
      <c r="M59" s="38"/>
      <c r="N59" s="25">
        <f t="shared" si="1"/>
        <v>60.38</v>
      </c>
    </row>
    <row r="60" spans="1:14" ht="14.1" customHeight="1">
      <c r="A60" s="43" t="s">
        <v>143</v>
      </c>
      <c r="B60" s="43" t="s">
        <v>144</v>
      </c>
      <c r="C60" s="43" t="s">
        <v>77</v>
      </c>
      <c r="D60" s="43" t="s">
        <v>152</v>
      </c>
      <c r="E60" s="47">
        <v>11994597.74</v>
      </c>
      <c r="F60" s="44">
        <v>0</v>
      </c>
      <c r="G60" s="48">
        <v>11806357.449999999</v>
      </c>
      <c r="H60" s="23">
        <f t="shared" si="0"/>
        <v>188240.29000000097</v>
      </c>
      <c r="I60" s="24"/>
      <c r="J60" s="38"/>
      <c r="K60" s="38">
        <v>11016.64</v>
      </c>
      <c r="L60" s="38"/>
      <c r="M60" s="38"/>
      <c r="N60" s="25">
        <f t="shared" si="1"/>
        <v>199256.93000000098</v>
      </c>
    </row>
    <row r="61" spans="1:14" ht="14.1" customHeight="1">
      <c r="A61" s="43" t="s">
        <v>143</v>
      </c>
      <c r="B61" s="43" t="s">
        <v>144</v>
      </c>
      <c r="C61" s="43" t="s">
        <v>153</v>
      </c>
      <c r="D61" s="43" t="s">
        <v>154</v>
      </c>
      <c r="E61" s="47">
        <v>25074915.800000001</v>
      </c>
      <c r="F61" s="44">
        <v>0</v>
      </c>
      <c r="G61" s="48">
        <v>24670105.649999999</v>
      </c>
      <c r="H61" s="23">
        <f t="shared" si="0"/>
        <v>404810.15000000224</v>
      </c>
      <c r="I61" s="24"/>
      <c r="J61" s="38"/>
      <c r="K61" s="38">
        <v>23537.89</v>
      </c>
      <c r="L61" s="38"/>
      <c r="M61" s="38"/>
      <c r="N61" s="25">
        <f t="shared" si="1"/>
        <v>428348.04000000225</v>
      </c>
    </row>
    <row r="62" spans="1:14" ht="14.1" customHeight="1">
      <c r="A62" s="43" t="s">
        <v>143</v>
      </c>
      <c r="B62" s="43" t="s">
        <v>144</v>
      </c>
      <c r="C62" s="43" t="s">
        <v>155</v>
      </c>
      <c r="D62" s="43" t="s">
        <v>156</v>
      </c>
      <c r="E62" s="47">
        <v>10908889.109999999</v>
      </c>
      <c r="F62" s="44">
        <v>0</v>
      </c>
      <c r="G62" s="48">
        <v>10772478.039999999</v>
      </c>
      <c r="H62" s="23">
        <f t="shared" si="0"/>
        <v>136411.0700000003</v>
      </c>
      <c r="I62" s="24"/>
      <c r="J62" s="38"/>
      <c r="K62" s="38">
        <v>8167.72</v>
      </c>
      <c r="L62" s="38"/>
      <c r="M62" s="38"/>
      <c r="N62" s="25">
        <f t="shared" si="1"/>
        <v>144578.7900000003</v>
      </c>
    </row>
    <row r="63" spans="1:14" ht="14.1" customHeight="1">
      <c r="A63" s="43" t="s">
        <v>143</v>
      </c>
      <c r="B63" s="43" t="s">
        <v>144</v>
      </c>
      <c r="C63" s="43" t="s">
        <v>157</v>
      </c>
      <c r="D63" s="43" t="s">
        <v>158</v>
      </c>
      <c r="E63" s="47">
        <v>249314.51</v>
      </c>
      <c r="F63" s="44">
        <v>1</v>
      </c>
      <c r="G63" s="48">
        <v>241174.91</v>
      </c>
      <c r="H63" s="23">
        <f t="shared" si="0"/>
        <v>8139.6000000000058</v>
      </c>
      <c r="I63" s="24"/>
      <c r="J63" s="38"/>
      <c r="K63" s="38">
        <v>984.57</v>
      </c>
      <c r="L63" s="38"/>
      <c r="M63" s="38"/>
      <c r="N63" s="25">
        <f t="shared" si="1"/>
        <v>9124.1700000000055</v>
      </c>
    </row>
    <row r="64" spans="1:14" ht="14.1" customHeight="1">
      <c r="A64" s="43" t="s">
        <v>143</v>
      </c>
      <c r="B64" s="43" t="s">
        <v>144</v>
      </c>
      <c r="C64" s="43" t="s">
        <v>159</v>
      </c>
      <c r="D64" s="43" t="s">
        <v>160</v>
      </c>
      <c r="E64" s="47">
        <v>33024041.41</v>
      </c>
      <c r="F64" s="44">
        <v>0</v>
      </c>
      <c r="G64" s="48">
        <v>32497240.16</v>
      </c>
      <c r="H64" s="23">
        <f t="shared" si="0"/>
        <v>526801.25</v>
      </c>
      <c r="I64" s="24"/>
      <c r="J64" s="38"/>
      <c r="K64" s="38">
        <v>31258.59</v>
      </c>
      <c r="L64" s="38"/>
      <c r="M64" s="38"/>
      <c r="N64" s="25">
        <f t="shared" si="1"/>
        <v>558059.84</v>
      </c>
    </row>
    <row r="65" spans="1:14" ht="14.1" customHeight="1">
      <c r="A65" s="43" t="s">
        <v>143</v>
      </c>
      <c r="B65" s="43" t="s">
        <v>144</v>
      </c>
      <c r="C65" s="43" t="s">
        <v>161</v>
      </c>
      <c r="D65" s="43" t="s">
        <v>162</v>
      </c>
      <c r="E65" s="47">
        <v>17961.86</v>
      </c>
      <c r="F65" s="44">
        <v>1</v>
      </c>
      <c r="G65" s="48">
        <v>17961.86</v>
      </c>
      <c r="H65" s="23">
        <f t="shared" si="0"/>
        <v>0</v>
      </c>
      <c r="I65" s="24"/>
      <c r="J65" s="38"/>
      <c r="K65" s="38">
        <v>826.79</v>
      </c>
      <c r="L65" s="38"/>
      <c r="M65" s="38"/>
      <c r="N65" s="25">
        <f t="shared" si="1"/>
        <v>826.79</v>
      </c>
    </row>
    <row r="66" spans="1:14" ht="14.1" customHeight="1">
      <c r="A66" s="43" t="s">
        <v>163</v>
      </c>
      <c r="B66" s="43" t="s">
        <v>164</v>
      </c>
      <c r="C66" s="43" t="s">
        <v>165</v>
      </c>
      <c r="D66" s="43" t="s">
        <v>166</v>
      </c>
      <c r="E66" s="47">
        <v>1199562.98</v>
      </c>
      <c r="F66" s="44">
        <v>0</v>
      </c>
      <c r="G66" s="48">
        <v>1185253.8400000001</v>
      </c>
      <c r="H66" s="23">
        <f t="shared" si="0"/>
        <v>14309.139999999898</v>
      </c>
      <c r="I66" s="24"/>
      <c r="J66" s="38"/>
      <c r="K66" s="38">
        <v>132.06</v>
      </c>
      <c r="L66" s="38"/>
      <c r="M66" s="38"/>
      <c r="N66" s="25">
        <f t="shared" si="1"/>
        <v>14441.199999999897</v>
      </c>
    </row>
    <row r="67" spans="1:14" ht="14.1" customHeight="1">
      <c r="A67" s="43" t="s">
        <v>163</v>
      </c>
      <c r="B67" s="43" t="s">
        <v>164</v>
      </c>
      <c r="C67" s="43" t="s">
        <v>71</v>
      </c>
      <c r="D67" s="43" t="s">
        <v>167</v>
      </c>
      <c r="E67" s="47">
        <v>6078430.2300000004</v>
      </c>
      <c r="F67" s="44">
        <v>0</v>
      </c>
      <c r="G67" s="48">
        <v>5953042.6299999999</v>
      </c>
      <c r="H67" s="23">
        <f t="shared" si="0"/>
        <v>125387.60000000056</v>
      </c>
      <c r="I67" s="24"/>
      <c r="J67" s="38"/>
      <c r="K67" s="38">
        <v>6928.49</v>
      </c>
      <c r="L67" s="38"/>
      <c r="M67" s="38"/>
      <c r="N67" s="25">
        <f t="shared" si="1"/>
        <v>132316.09000000055</v>
      </c>
    </row>
    <row r="68" spans="1:14" ht="14.1" customHeight="1">
      <c r="A68" s="43" t="s">
        <v>163</v>
      </c>
      <c r="B68" s="43" t="s">
        <v>164</v>
      </c>
      <c r="C68" s="43" t="s">
        <v>168</v>
      </c>
      <c r="D68" s="43" t="s">
        <v>169</v>
      </c>
      <c r="E68" s="47">
        <v>18135.75</v>
      </c>
      <c r="F68" s="44">
        <v>1</v>
      </c>
      <c r="G68" s="48">
        <v>18135.75</v>
      </c>
      <c r="H68" s="23">
        <f t="shared" si="0"/>
        <v>0</v>
      </c>
      <c r="I68" s="24"/>
      <c r="J68" s="38"/>
      <c r="K68" s="38">
        <v>423.82</v>
      </c>
      <c r="L68" s="38"/>
      <c r="M68" s="38"/>
      <c r="N68" s="25">
        <f t="shared" si="1"/>
        <v>423.82</v>
      </c>
    </row>
    <row r="69" spans="1:14" ht="14.1" customHeight="1">
      <c r="A69" s="43" t="s">
        <v>163</v>
      </c>
      <c r="B69" s="43" t="s">
        <v>164</v>
      </c>
      <c r="C69" s="43" t="s">
        <v>153</v>
      </c>
      <c r="D69" s="43" t="s">
        <v>170</v>
      </c>
      <c r="E69" s="47">
        <v>4076453.39</v>
      </c>
      <c r="F69" s="44">
        <v>0</v>
      </c>
      <c r="G69" s="48">
        <v>4007151.8</v>
      </c>
      <c r="H69" s="23">
        <f t="shared" si="0"/>
        <v>69301.590000000317</v>
      </c>
      <c r="I69" s="24"/>
      <c r="J69" s="38"/>
      <c r="K69" s="38">
        <v>3749.61</v>
      </c>
      <c r="L69" s="38"/>
      <c r="M69" s="38"/>
      <c r="N69" s="25">
        <f t="shared" si="1"/>
        <v>73051.200000000317</v>
      </c>
    </row>
    <row r="70" spans="1:14" ht="14.1" customHeight="1">
      <c r="A70" s="43" t="s">
        <v>163</v>
      </c>
      <c r="B70" s="43" t="s">
        <v>164</v>
      </c>
      <c r="C70" s="43" t="s">
        <v>171</v>
      </c>
      <c r="D70" s="43" t="s">
        <v>172</v>
      </c>
      <c r="E70" s="47">
        <v>4537499.17</v>
      </c>
      <c r="F70" s="44">
        <v>0</v>
      </c>
      <c r="G70" s="48">
        <v>4475318.03</v>
      </c>
      <c r="H70" s="23">
        <f t="shared" si="0"/>
        <v>62181.139999999665</v>
      </c>
      <c r="I70" s="24"/>
      <c r="J70" s="38"/>
      <c r="K70" s="38">
        <v>3542.54</v>
      </c>
      <c r="L70" s="38"/>
      <c r="M70" s="38"/>
      <c r="N70" s="25">
        <f t="shared" si="1"/>
        <v>65723.679999999658</v>
      </c>
    </row>
    <row r="71" spans="1:14" ht="14.1" customHeight="1">
      <c r="A71" s="43" t="s">
        <v>163</v>
      </c>
      <c r="B71" s="43" t="s">
        <v>164</v>
      </c>
      <c r="C71" s="43" t="s">
        <v>173</v>
      </c>
      <c r="D71" s="43" t="s">
        <v>174</v>
      </c>
      <c r="E71" s="47">
        <v>1369633.56</v>
      </c>
      <c r="F71" s="44">
        <v>0</v>
      </c>
      <c r="G71" s="48">
        <v>1348838.19</v>
      </c>
      <c r="H71" s="23">
        <f t="shared" ref="H71:H134" si="2">SUM(E71-G71)</f>
        <v>20795.370000000112</v>
      </c>
      <c r="I71" s="24"/>
      <c r="J71" s="38"/>
      <c r="K71" s="38">
        <v>1324.66</v>
      </c>
      <c r="L71" s="38"/>
      <c r="M71" s="38"/>
      <c r="N71" s="25">
        <f t="shared" si="1"/>
        <v>22120.030000000112</v>
      </c>
    </row>
    <row r="72" spans="1:14" ht="14.1" customHeight="1">
      <c r="A72" s="43" t="s">
        <v>163</v>
      </c>
      <c r="B72" s="43" t="s">
        <v>164</v>
      </c>
      <c r="C72" s="43" t="s">
        <v>175</v>
      </c>
      <c r="D72" s="43" t="s">
        <v>176</v>
      </c>
      <c r="E72" s="47">
        <v>1400898.43</v>
      </c>
      <c r="F72" s="44">
        <v>0</v>
      </c>
      <c r="G72" s="48">
        <v>1378143.64</v>
      </c>
      <c r="H72" s="23">
        <f t="shared" si="2"/>
        <v>22754.790000000037</v>
      </c>
      <c r="I72" s="24"/>
      <c r="J72" s="38"/>
      <c r="K72" s="38">
        <v>1472.16</v>
      </c>
      <c r="L72" s="38"/>
      <c r="M72" s="38"/>
      <c r="N72" s="25">
        <f t="shared" ref="N72:N135" si="3">SUM(H72:M72)</f>
        <v>24226.950000000037</v>
      </c>
    </row>
    <row r="73" spans="1:14" ht="14.1" customHeight="1">
      <c r="A73" s="43" t="s">
        <v>163</v>
      </c>
      <c r="B73" s="43" t="s">
        <v>164</v>
      </c>
      <c r="C73" s="43" t="s">
        <v>177</v>
      </c>
      <c r="D73" s="43" t="s">
        <v>178</v>
      </c>
      <c r="E73" s="47">
        <v>44073.25</v>
      </c>
      <c r="F73" s="44">
        <v>1</v>
      </c>
      <c r="G73" s="48">
        <v>37022.25</v>
      </c>
      <c r="H73" s="23">
        <f t="shared" si="2"/>
        <v>7051</v>
      </c>
      <c r="I73" s="24"/>
      <c r="J73" s="38"/>
      <c r="K73" s="38">
        <v>628.22</v>
      </c>
      <c r="L73" s="38"/>
      <c r="M73" s="38"/>
      <c r="N73" s="25">
        <f t="shared" si="3"/>
        <v>7679.22</v>
      </c>
    </row>
    <row r="74" spans="1:14" ht="14.1" customHeight="1">
      <c r="A74" s="43" t="s">
        <v>163</v>
      </c>
      <c r="B74" s="43" t="s">
        <v>164</v>
      </c>
      <c r="C74" s="43" t="s">
        <v>179</v>
      </c>
      <c r="D74" s="43" t="s">
        <v>180</v>
      </c>
      <c r="E74" s="47">
        <v>4139372.51</v>
      </c>
      <c r="F74" s="44">
        <v>0</v>
      </c>
      <c r="G74" s="48">
        <v>4080760.22</v>
      </c>
      <c r="H74" s="23">
        <f t="shared" si="2"/>
        <v>58612.289999999572</v>
      </c>
      <c r="I74" s="24"/>
      <c r="J74" s="38"/>
      <c r="K74" s="38">
        <v>3442.34</v>
      </c>
      <c r="L74" s="38"/>
      <c r="M74" s="38"/>
      <c r="N74" s="25">
        <f t="shared" si="3"/>
        <v>62054.629999999568</v>
      </c>
    </row>
    <row r="75" spans="1:14" ht="14.1" customHeight="1">
      <c r="A75" s="43" t="s">
        <v>181</v>
      </c>
      <c r="B75" s="43" t="s">
        <v>182</v>
      </c>
      <c r="C75" s="43" t="s">
        <v>183</v>
      </c>
      <c r="D75" s="43" t="s">
        <v>184</v>
      </c>
      <c r="E75" s="47">
        <v>590383.37</v>
      </c>
      <c r="F75" s="44">
        <v>0</v>
      </c>
      <c r="G75" s="48">
        <v>582905.77</v>
      </c>
      <c r="H75" s="23">
        <f t="shared" si="2"/>
        <v>7477.5999999999767</v>
      </c>
      <c r="I75" s="24"/>
      <c r="J75" s="38"/>
      <c r="K75" s="38">
        <v>73.53</v>
      </c>
      <c r="L75" s="38"/>
      <c r="M75" s="38"/>
      <c r="N75" s="25">
        <f t="shared" si="3"/>
        <v>7551.1299999999765</v>
      </c>
    </row>
    <row r="76" spans="1:14" ht="14.1" customHeight="1">
      <c r="A76" s="43" t="s">
        <v>181</v>
      </c>
      <c r="B76" s="43" t="s">
        <v>182</v>
      </c>
      <c r="C76" s="43" t="s">
        <v>185</v>
      </c>
      <c r="D76" s="43" t="s">
        <v>186</v>
      </c>
      <c r="E76" s="47">
        <v>656005.06000000006</v>
      </c>
      <c r="F76" s="44">
        <v>0</v>
      </c>
      <c r="G76" s="48">
        <v>648124.66</v>
      </c>
      <c r="H76" s="23">
        <f t="shared" si="2"/>
        <v>7880.4000000000233</v>
      </c>
      <c r="I76" s="24"/>
      <c r="J76" s="38"/>
      <c r="K76" s="38">
        <v>86.83</v>
      </c>
      <c r="L76" s="38"/>
      <c r="M76" s="38"/>
      <c r="N76" s="25">
        <f t="shared" si="3"/>
        <v>7967.2300000000232</v>
      </c>
    </row>
    <row r="77" spans="1:14" ht="14.1" customHeight="1">
      <c r="A77" s="43" t="s">
        <v>181</v>
      </c>
      <c r="B77" s="43" t="s">
        <v>182</v>
      </c>
      <c r="C77" s="43" t="s">
        <v>64</v>
      </c>
      <c r="D77" s="43" t="s">
        <v>187</v>
      </c>
      <c r="E77" s="47">
        <v>2311722.3199999998</v>
      </c>
      <c r="F77" s="44">
        <v>0</v>
      </c>
      <c r="G77" s="48">
        <v>2289968.56</v>
      </c>
      <c r="H77" s="23">
        <f t="shared" si="2"/>
        <v>21753.759999999776</v>
      </c>
      <c r="I77" s="24"/>
      <c r="J77" s="38"/>
      <c r="K77" s="38">
        <v>331.29</v>
      </c>
      <c r="L77" s="38"/>
      <c r="M77" s="38"/>
      <c r="N77" s="25">
        <f t="shared" si="3"/>
        <v>22085.049999999777</v>
      </c>
    </row>
    <row r="78" spans="1:14" ht="14.1" customHeight="1">
      <c r="A78" s="43" t="s">
        <v>181</v>
      </c>
      <c r="B78" s="43" t="s">
        <v>182</v>
      </c>
      <c r="C78" s="43" t="s">
        <v>188</v>
      </c>
      <c r="D78" s="43" t="s">
        <v>189</v>
      </c>
      <c r="E78" s="47">
        <v>954624.95</v>
      </c>
      <c r="F78" s="44">
        <v>0</v>
      </c>
      <c r="G78" s="48">
        <v>945145.22</v>
      </c>
      <c r="H78" s="23">
        <f t="shared" si="2"/>
        <v>9479.7299999999814</v>
      </c>
      <c r="I78" s="24"/>
      <c r="J78" s="38"/>
      <c r="K78" s="38">
        <v>106.56</v>
      </c>
      <c r="L78" s="38"/>
      <c r="M78" s="38"/>
      <c r="N78" s="25">
        <f t="shared" si="3"/>
        <v>9586.2899999999809</v>
      </c>
    </row>
    <row r="79" spans="1:14" ht="14.1" customHeight="1">
      <c r="A79" s="43" t="s">
        <v>181</v>
      </c>
      <c r="B79" s="43" t="s">
        <v>182</v>
      </c>
      <c r="C79" s="43" t="s">
        <v>146</v>
      </c>
      <c r="D79" s="43" t="s">
        <v>190</v>
      </c>
      <c r="E79" s="47">
        <v>1137632.02</v>
      </c>
      <c r="F79" s="44">
        <v>0</v>
      </c>
      <c r="G79" s="48">
        <v>1125591.05</v>
      </c>
      <c r="H79" s="23">
        <f t="shared" si="2"/>
        <v>12040.969999999972</v>
      </c>
      <c r="I79" s="24"/>
      <c r="J79" s="38"/>
      <c r="K79" s="38">
        <v>138.78</v>
      </c>
      <c r="L79" s="38"/>
      <c r="M79" s="38"/>
      <c r="N79" s="25">
        <f t="shared" si="3"/>
        <v>12179.749999999973</v>
      </c>
    </row>
    <row r="80" spans="1:14" ht="14.1" customHeight="1">
      <c r="A80" s="43" t="s">
        <v>181</v>
      </c>
      <c r="B80" s="43" t="s">
        <v>182</v>
      </c>
      <c r="C80" s="43" t="s">
        <v>191</v>
      </c>
      <c r="D80" s="43" t="s">
        <v>192</v>
      </c>
      <c r="E80" s="47">
        <v>2903959.07</v>
      </c>
      <c r="F80" s="44">
        <v>0</v>
      </c>
      <c r="G80" s="48">
        <v>2873872.98</v>
      </c>
      <c r="H80" s="23">
        <f t="shared" si="2"/>
        <v>30086.089999999851</v>
      </c>
      <c r="I80" s="24"/>
      <c r="J80" s="38"/>
      <c r="K80" s="38">
        <v>377.48</v>
      </c>
      <c r="L80" s="38"/>
      <c r="M80" s="38"/>
      <c r="N80" s="25">
        <f t="shared" si="3"/>
        <v>30463.569999999851</v>
      </c>
    </row>
    <row r="81" spans="1:14" ht="14.1" customHeight="1">
      <c r="A81" s="43" t="s">
        <v>181</v>
      </c>
      <c r="B81" s="43" t="s">
        <v>182</v>
      </c>
      <c r="C81" s="43" t="s">
        <v>193</v>
      </c>
      <c r="D81" s="43" t="s">
        <v>194</v>
      </c>
      <c r="E81" s="47">
        <v>2262343.0099999998</v>
      </c>
      <c r="F81" s="44">
        <v>0</v>
      </c>
      <c r="G81" s="48">
        <v>2239786.2599999998</v>
      </c>
      <c r="H81" s="23">
        <f t="shared" si="2"/>
        <v>22556.75</v>
      </c>
      <c r="I81" s="24"/>
      <c r="J81" s="38"/>
      <c r="K81" s="38">
        <v>389.82</v>
      </c>
      <c r="L81" s="38"/>
      <c r="M81" s="38"/>
      <c r="N81" s="25">
        <f t="shared" si="3"/>
        <v>22946.57</v>
      </c>
    </row>
    <row r="82" spans="1:14" ht="14.1" customHeight="1">
      <c r="A82" s="43" t="s">
        <v>181</v>
      </c>
      <c r="B82" s="43" t="s">
        <v>182</v>
      </c>
      <c r="C82" s="43" t="s">
        <v>195</v>
      </c>
      <c r="D82" s="43" t="s">
        <v>196</v>
      </c>
      <c r="E82" s="47">
        <v>1300834.28</v>
      </c>
      <c r="F82" s="44">
        <v>0</v>
      </c>
      <c r="G82" s="48">
        <v>1287643.93</v>
      </c>
      <c r="H82" s="23">
        <f t="shared" si="2"/>
        <v>13190.350000000093</v>
      </c>
      <c r="I82" s="24"/>
      <c r="J82" s="38"/>
      <c r="K82" s="38">
        <v>172.11</v>
      </c>
      <c r="L82" s="38"/>
      <c r="M82" s="38"/>
      <c r="N82" s="25">
        <f t="shared" si="3"/>
        <v>13362.460000000094</v>
      </c>
    </row>
    <row r="83" spans="1:14" ht="14.1" customHeight="1">
      <c r="A83" s="43" t="s">
        <v>181</v>
      </c>
      <c r="B83" s="43" t="s">
        <v>182</v>
      </c>
      <c r="C83" s="43" t="s">
        <v>89</v>
      </c>
      <c r="D83" s="43" t="s">
        <v>197</v>
      </c>
      <c r="E83" s="47">
        <v>2322534.1</v>
      </c>
      <c r="F83" s="44">
        <v>0</v>
      </c>
      <c r="G83" s="48">
        <v>2288602.48</v>
      </c>
      <c r="H83" s="23">
        <f t="shared" si="2"/>
        <v>33931.620000000112</v>
      </c>
      <c r="I83" s="24"/>
      <c r="J83" s="38"/>
      <c r="K83" s="38">
        <v>2102.9</v>
      </c>
      <c r="L83" s="38"/>
      <c r="M83" s="38"/>
      <c r="N83" s="25">
        <f t="shared" si="3"/>
        <v>36034.520000000113</v>
      </c>
    </row>
    <row r="84" spans="1:14" ht="14.1" customHeight="1">
      <c r="A84" s="43" t="s">
        <v>181</v>
      </c>
      <c r="B84" s="43" t="s">
        <v>182</v>
      </c>
      <c r="C84" s="43" t="s">
        <v>198</v>
      </c>
      <c r="D84" s="43" t="s">
        <v>199</v>
      </c>
      <c r="E84" s="47">
        <v>2211593.94</v>
      </c>
      <c r="F84" s="44">
        <v>0</v>
      </c>
      <c r="G84" s="48">
        <v>2185249.4700000002</v>
      </c>
      <c r="H84" s="23">
        <f t="shared" si="2"/>
        <v>26344.469999999739</v>
      </c>
      <c r="I84" s="24"/>
      <c r="J84" s="38"/>
      <c r="K84" s="38">
        <v>1641.69</v>
      </c>
      <c r="L84" s="38"/>
      <c r="M84" s="38"/>
      <c r="N84" s="25">
        <f t="shared" si="3"/>
        <v>27986.159999999738</v>
      </c>
    </row>
    <row r="85" spans="1:14" ht="14.1" customHeight="1">
      <c r="A85" s="43" t="s">
        <v>181</v>
      </c>
      <c r="B85" s="43" t="s">
        <v>182</v>
      </c>
      <c r="C85" s="43" t="s">
        <v>200</v>
      </c>
      <c r="D85" s="43" t="s">
        <v>201</v>
      </c>
      <c r="E85" s="47">
        <v>15520265.18</v>
      </c>
      <c r="F85" s="44">
        <v>0</v>
      </c>
      <c r="G85" s="48">
        <v>15343785.720000001</v>
      </c>
      <c r="H85" s="23">
        <f t="shared" si="2"/>
        <v>176479.45999999903</v>
      </c>
      <c r="I85" s="24"/>
      <c r="J85" s="38"/>
      <c r="K85" s="38">
        <v>10700.79</v>
      </c>
      <c r="L85" s="38"/>
      <c r="M85" s="38"/>
      <c r="N85" s="25">
        <f t="shared" si="3"/>
        <v>187180.24999999904</v>
      </c>
    </row>
    <row r="86" spans="1:14" ht="14.1" customHeight="1">
      <c r="A86" s="43" t="s">
        <v>181</v>
      </c>
      <c r="B86" s="43" t="s">
        <v>182</v>
      </c>
      <c r="C86" s="43" t="s">
        <v>202</v>
      </c>
      <c r="D86" s="43" t="s">
        <v>203</v>
      </c>
      <c r="E86" s="47">
        <v>617027.14</v>
      </c>
      <c r="F86" s="44">
        <v>0</v>
      </c>
      <c r="G86" s="48">
        <v>611919.66</v>
      </c>
      <c r="H86" s="23">
        <f t="shared" si="2"/>
        <v>5107.4799999999814</v>
      </c>
      <c r="I86" s="24"/>
      <c r="J86" s="38"/>
      <c r="K86" s="38">
        <v>153.19</v>
      </c>
      <c r="L86" s="38"/>
      <c r="M86" s="38"/>
      <c r="N86" s="25">
        <f t="shared" si="3"/>
        <v>5260.669999999981</v>
      </c>
    </row>
    <row r="87" spans="1:14" ht="14.1" customHeight="1">
      <c r="A87" s="43" t="s">
        <v>204</v>
      </c>
      <c r="B87" s="43" t="s">
        <v>205</v>
      </c>
      <c r="C87" s="43" t="s">
        <v>56</v>
      </c>
      <c r="D87" s="43" t="s">
        <v>206</v>
      </c>
      <c r="E87" s="47">
        <v>1631952.85</v>
      </c>
      <c r="F87" s="44">
        <v>0</v>
      </c>
      <c r="G87" s="48">
        <v>1613749.39</v>
      </c>
      <c r="H87" s="23">
        <f t="shared" si="2"/>
        <v>18203.460000000196</v>
      </c>
      <c r="I87" s="24"/>
      <c r="J87" s="38"/>
      <c r="K87" s="38">
        <v>806.62</v>
      </c>
      <c r="L87" s="38"/>
      <c r="M87" s="38"/>
      <c r="N87" s="25">
        <f t="shared" si="3"/>
        <v>19010.080000000195</v>
      </c>
    </row>
    <row r="88" spans="1:14" ht="14.1" customHeight="1">
      <c r="A88" s="43" t="s">
        <v>204</v>
      </c>
      <c r="B88" s="43" t="s">
        <v>205</v>
      </c>
      <c r="C88" s="43" t="s">
        <v>87</v>
      </c>
      <c r="D88" s="43" t="s">
        <v>207</v>
      </c>
      <c r="E88" s="47">
        <v>1903917.93</v>
      </c>
      <c r="F88" s="44">
        <v>0</v>
      </c>
      <c r="G88" s="48">
        <v>1877707.29</v>
      </c>
      <c r="H88" s="23">
        <f t="shared" si="2"/>
        <v>26210.639999999898</v>
      </c>
      <c r="I88" s="24"/>
      <c r="J88" s="38"/>
      <c r="K88" s="38">
        <v>893.97</v>
      </c>
      <c r="L88" s="38"/>
      <c r="M88" s="38"/>
      <c r="N88" s="25">
        <f t="shared" si="3"/>
        <v>27104.609999999899</v>
      </c>
    </row>
    <row r="89" spans="1:14" ht="14.1" customHeight="1">
      <c r="A89" s="43" t="s">
        <v>204</v>
      </c>
      <c r="B89" s="43" t="s">
        <v>205</v>
      </c>
      <c r="C89" s="43" t="s">
        <v>46</v>
      </c>
      <c r="D89" s="43" t="s">
        <v>208</v>
      </c>
      <c r="E89" s="47">
        <v>1633754.17</v>
      </c>
      <c r="F89" s="44">
        <v>0</v>
      </c>
      <c r="G89" s="48">
        <v>1616640.1</v>
      </c>
      <c r="H89" s="23">
        <f t="shared" si="2"/>
        <v>17114.069999999832</v>
      </c>
      <c r="I89" s="24"/>
      <c r="J89" s="38"/>
      <c r="K89" s="38">
        <v>936.31</v>
      </c>
      <c r="L89" s="38"/>
      <c r="M89" s="38"/>
      <c r="N89" s="25">
        <f t="shared" si="3"/>
        <v>18050.379999999834</v>
      </c>
    </row>
    <row r="90" spans="1:14" ht="14.1" customHeight="1">
      <c r="A90" s="43" t="s">
        <v>204</v>
      </c>
      <c r="B90" s="43" t="s">
        <v>205</v>
      </c>
      <c r="C90" s="43" t="s">
        <v>209</v>
      </c>
      <c r="D90" s="43" t="s">
        <v>210</v>
      </c>
      <c r="E90" s="47">
        <v>4719052.75</v>
      </c>
      <c r="F90" s="44">
        <v>0</v>
      </c>
      <c r="G90" s="48">
        <v>4660415.3</v>
      </c>
      <c r="H90" s="23">
        <f t="shared" si="2"/>
        <v>58637.450000000186</v>
      </c>
      <c r="I90" s="24"/>
      <c r="J90" s="38"/>
      <c r="K90" s="38">
        <v>2891.04</v>
      </c>
      <c r="L90" s="38"/>
      <c r="M90" s="38"/>
      <c r="N90" s="25">
        <f t="shared" si="3"/>
        <v>61528.490000000187</v>
      </c>
    </row>
    <row r="91" spans="1:14" ht="14.1" customHeight="1">
      <c r="A91" s="43" t="s">
        <v>211</v>
      </c>
      <c r="B91" s="43" t="s">
        <v>212</v>
      </c>
      <c r="C91" s="43" t="s">
        <v>87</v>
      </c>
      <c r="D91" s="43" t="s">
        <v>213</v>
      </c>
      <c r="E91" s="47">
        <v>111572.27</v>
      </c>
      <c r="F91" s="44">
        <v>1</v>
      </c>
      <c r="G91" s="48">
        <v>100476.27</v>
      </c>
      <c r="H91" s="23">
        <f t="shared" si="2"/>
        <v>11096</v>
      </c>
      <c r="I91" s="24"/>
      <c r="J91" s="47">
        <v>58750</v>
      </c>
      <c r="K91" s="38">
        <v>727.77</v>
      </c>
      <c r="L91" s="38">
        <v>78275.539999999994</v>
      </c>
      <c r="M91" s="38"/>
      <c r="N91" s="25">
        <f t="shared" si="3"/>
        <v>148849.31</v>
      </c>
    </row>
    <row r="92" spans="1:14" ht="14.1" customHeight="1">
      <c r="A92" s="43" t="s">
        <v>211</v>
      </c>
      <c r="B92" s="43" t="s">
        <v>212</v>
      </c>
      <c r="C92" s="43" t="s">
        <v>214</v>
      </c>
      <c r="D92" s="43" t="s">
        <v>215</v>
      </c>
      <c r="E92" s="47">
        <v>432200.94</v>
      </c>
      <c r="F92" s="44">
        <v>0</v>
      </c>
      <c r="G92" s="48">
        <v>425926.96</v>
      </c>
      <c r="H92" s="23">
        <f t="shared" si="2"/>
        <v>6273.9799999999814</v>
      </c>
      <c r="I92" s="24"/>
      <c r="J92" s="38"/>
      <c r="K92" s="38">
        <v>257.25</v>
      </c>
      <c r="L92" s="38"/>
      <c r="M92" s="38"/>
      <c r="N92" s="25">
        <f t="shared" si="3"/>
        <v>6531.2299999999814</v>
      </c>
    </row>
    <row r="93" spans="1:14" ht="14.1" customHeight="1">
      <c r="A93" s="43" t="s">
        <v>216</v>
      </c>
      <c r="B93" s="43" t="s">
        <v>217</v>
      </c>
      <c r="C93" s="43" t="s">
        <v>218</v>
      </c>
      <c r="D93" s="43" t="s">
        <v>219</v>
      </c>
      <c r="E93" s="47">
        <v>1464744.89</v>
      </c>
      <c r="F93" s="44">
        <v>0</v>
      </c>
      <c r="G93" s="48">
        <v>1449055.03</v>
      </c>
      <c r="H93" s="23">
        <f t="shared" si="2"/>
        <v>15689.85999999987</v>
      </c>
      <c r="I93" s="24"/>
      <c r="J93" s="38"/>
      <c r="K93" s="38">
        <v>81.290000000000006</v>
      </c>
      <c r="L93" s="38"/>
      <c r="M93" s="38"/>
      <c r="N93" s="25">
        <f t="shared" si="3"/>
        <v>15771.14999999987</v>
      </c>
    </row>
    <row r="94" spans="1:14" ht="14.1" customHeight="1">
      <c r="A94" s="43" t="s">
        <v>216</v>
      </c>
      <c r="B94" s="43" t="s">
        <v>217</v>
      </c>
      <c r="C94" s="43" t="s">
        <v>87</v>
      </c>
      <c r="D94" s="43" t="s">
        <v>220</v>
      </c>
      <c r="E94" s="47">
        <v>71751037.219999999</v>
      </c>
      <c r="F94" s="44">
        <v>0</v>
      </c>
      <c r="G94" s="48">
        <v>70669637.760000005</v>
      </c>
      <c r="H94" s="23">
        <f t="shared" si="2"/>
        <v>1081399.4599999934</v>
      </c>
      <c r="I94" s="24"/>
      <c r="J94" s="38"/>
      <c r="K94" s="38">
        <v>65316.07</v>
      </c>
      <c r="L94" s="38"/>
      <c r="M94" s="38"/>
      <c r="N94" s="25">
        <f t="shared" si="3"/>
        <v>1146715.5299999935</v>
      </c>
    </row>
    <row r="95" spans="1:14" ht="14.1" customHeight="1">
      <c r="A95" s="43" t="s">
        <v>216</v>
      </c>
      <c r="B95" s="43" t="s">
        <v>217</v>
      </c>
      <c r="C95" s="43" t="s">
        <v>221</v>
      </c>
      <c r="D95" s="43" t="s">
        <v>222</v>
      </c>
      <c r="E95" s="47">
        <v>44500519.100000001</v>
      </c>
      <c r="F95" s="44">
        <v>0</v>
      </c>
      <c r="G95" s="48">
        <v>43750802.75</v>
      </c>
      <c r="H95" s="23">
        <f t="shared" si="2"/>
        <v>749716.35000000149</v>
      </c>
      <c r="I95" s="24"/>
      <c r="J95" s="38"/>
      <c r="K95" s="38">
        <v>41845.51</v>
      </c>
      <c r="L95" s="38"/>
      <c r="M95" s="38"/>
      <c r="N95" s="25">
        <f t="shared" si="3"/>
        <v>791561.8600000015</v>
      </c>
    </row>
    <row r="96" spans="1:14" ht="14.1" customHeight="1">
      <c r="A96" s="43" t="s">
        <v>216</v>
      </c>
      <c r="B96" s="43" t="s">
        <v>217</v>
      </c>
      <c r="C96" s="43" t="s">
        <v>114</v>
      </c>
      <c r="D96" s="43" t="s">
        <v>223</v>
      </c>
      <c r="E96" s="47">
        <v>10150953.119999999</v>
      </c>
      <c r="F96" s="44">
        <v>0</v>
      </c>
      <c r="G96" s="48">
        <v>10024837.380000001</v>
      </c>
      <c r="H96" s="23">
        <f t="shared" si="2"/>
        <v>126115.73999999836</v>
      </c>
      <c r="I96" s="24"/>
      <c r="J96" s="38"/>
      <c r="K96" s="38">
        <v>6973.2</v>
      </c>
      <c r="L96" s="38"/>
      <c r="M96" s="38"/>
      <c r="N96" s="25">
        <f t="shared" si="3"/>
        <v>133088.93999999837</v>
      </c>
    </row>
    <row r="97" spans="1:14" ht="14.1" customHeight="1">
      <c r="A97" s="43" t="s">
        <v>216</v>
      </c>
      <c r="B97" s="43" t="s">
        <v>217</v>
      </c>
      <c r="C97" s="43" t="s">
        <v>157</v>
      </c>
      <c r="D97" s="43" t="s">
        <v>224</v>
      </c>
      <c r="E97" s="47">
        <v>3913932.33</v>
      </c>
      <c r="F97" s="44">
        <v>0</v>
      </c>
      <c r="G97" s="48">
        <v>3868326.12</v>
      </c>
      <c r="H97" s="23">
        <f t="shared" si="2"/>
        <v>45606.209999999963</v>
      </c>
      <c r="I97" s="24"/>
      <c r="J97" s="38"/>
      <c r="K97" s="38">
        <v>2809.53</v>
      </c>
      <c r="L97" s="38"/>
      <c r="M97" s="38"/>
      <c r="N97" s="25">
        <f t="shared" si="3"/>
        <v>48415.739999999962</v>
      </c>
    </row>
    <row r="98" spans="1:14" ht="14.1" customHeight="1">
      <c r="A98" s="43" t="s">
        <v>216</v>
      </c>
      <c r="B98" s="43" t="s">
        <v>217</v>
      </c>
      <c r="C98" s="43" t="s">
        <v>225</v>
      </c>
      <c r="D98" s="43" t="s">
        <v>226</v>
      </c>
      <c r="E98" s="47">
        <v>5181160.28</v>
      </c>
      <c r="F98" s="44">
        <v>0</v>
      </c>
      <c r="G98" s="48">
        <v>5122120.1500000004</v>
      </c>
      <c r="H98" s="23">
        <f t="shared" si="2"/>
        <v>59040.129999999888</v>
      </c>
      <c r="I98" s="24"/>
      <c r="J98" s="38"/>
      <c r="K98" s="38">
        <v>3376.64</v>
      </c>
      <c r="L98" s="38"/>
      <c r="M98" s="38"/>
      <c r="N98" s="25">
        <f t="shared" si="3"/>
        <v>62416.769999999888</v>
      </c>
    </row>
    <row r="99" spans="1:14" ht="14.1" customHeight="1">
      <c r="A99" s="43" t="s">
        <v>227</v>
      </c>
      <c r="B99" s="43" t="s">
        <v>228</v>
      </c>
      <c r="C99" s="43" t="s">
        <v>229</v>
      </c>
      <c r="D99" s="43" t="s">
        <v>230</v>
      </c>
      <c r="E99" s="47">
        <v>1019819.43</v>
      </c>
      <c r="F99" s="44">
        <v>0</v>
      </c>
      <c r="G99" s="48">
        <v>1008915.37</v>
      </c>
      <c r="H99" s="23">
        <f t="shared" si="2"/>
        <v>10904.060000000056</v>
      </c>
      <c r="I99" s="24"/>
      <c r="J99" s="38"/>
      <c r="K99" s="38">
        <v>97.25</v>
      </c>
      <c r="L99" s="38"/>
      <c r="M99" s="38"/>
      <c r="N99" s="25">
        <f t="shared" si="3"/>
        <v>11001.310000000056</v>
      </c>
    </row>
    <row r="100" spans="1:14" ht="14.1" customHeight="1">
      <c r="A100" s="43" t="s">
        <v>227</v>
      </c>
      <c r="B100" s="43" t="s">
        <v>228</v>
      </c>
      <c r="C100" s="43" t="s">
        <v>56</v>
      </c>
      <c r="D100" s="43" t="s">
        <v>231</v>
      </c>
      <c r="E100" s="47">
        <v>63625.42</v>
      </c>
      <c r="F100" s="44">
        <v>1</v>
      </c>
      <c r="G100" s="48">
        <v>63625.42</v>
      </c>
      <c r="H100" s="23">
        <f t="shared" si="2"/>
        <v>0</v>
      </c>
      <c r="I100" s="24"/>
      <c r="J100" s="38"/>
      <c r="K100" s="38">
        <v>2043.93</v>
      </c>
      <c r="L100" s="38"/>
      <c r="M100" s="38"/>
      <c r="N100" s="25">
        <f t="shared" si="3"/>
        <v>2043.93</v>
      </c>
    </row>
    <row r="101" spans="1:14" ht="14.1" customHeight="1">
      <c r="A101" s="43" t="s">
        <v>227</v>
      </c>
      <c r="B101" s="43" t="s">
        <v>228</v>
      </c>
      <c r="C101" s="43" t="s">
        <v>87</v>
      </c>
      <c r="D101" s="43" t="s">
        <v>232</v>
      </c>
      <c r="E101" s="47">
        <v>778433.06</v>
      </c>
      <c r="F101" s="44">
        <v>0</v>
      </c>
      <c r="G101" s="48">
        <v>763681.87</v>
      </c>
      <c r="H101" s="23">
        <f t="shared" si="2"/>
        <v>14751.190000000061</v>
      </c>
      <c r="I101" s="24"/>
      <c r="J101" s="38"/>
      <c r="K101" s="38">
        <v>738.93</v>
      </c>
      <c r="L101" s="38"/>
      <c r="M101" s="38"/>
      <c r="N101" s="25">
        <f t="shared" si="3"/>
        <v>15490.120000000061</v>
      </c>
    </row>
    <row r="102" spans="1:14" ht="14.1" customHeight="1">
      <c r="A102" s="43" t="s">
        <v>233</v>
      </c>
      <c r="B102" s="43" t="s">
        <v>234</v>
      </c>
      <c r="C102" s="43" t="s">
        <v>235</v>
      </c>
      <c r="D102" s="43" t="s">
        <v>236</v>
      </c>
      <c r="E102" s="47">
        <v>1262403.75</v>
      </c>
      <c r="F102" s="44">
        <v>0</v>
      </c>
      <c r="G102" s="48">
        <v>1247481.4099999999</v>
      </c>
      <c r="H102" s="23">
        <f t="shared" si="2"/>
        <v>14922.340000000084</v>
      </c>
      <c r="I102" s="24"/>
      <c r="J102" s="38"/>
      <c r="K102" s="38">
        <v>0</v>
      </c>
      <c r="L102" s="38"/>
      <c r="M102" s="38"/>
      <c r="N102" s="25">
        <f t="shared" si="3"/>
        <v>14922.340000000084</v>
      </c>
    </row>
    <row r="103" spans="1:14" ht="14.1" customHeight="1">
      <c r="A103" s="43" t="s">
        <v>233</v>
      </c>
      <c r="B103" s="43" t="s">
        <v>234</v>
      </c>
      <c r="C103" s="43" t="s">
        <v>237</v>
      </c>
      <c r="D103" s="43" t="s">
        <v>238</v>
      </c>
      <c r="E103" s="47">
        <v>2533871.71</v>
      </c>
      <c r="F103" s="44">
        <v>0</v>
      </c>
      <c r="G103" s="48">
        <v>2507543.9500000002</v>
      </c>
      <c r="H103" s="23">
        <f t="shared" si="2"/>
        <v>26327.759999999776</v>
      </c>
      <c r="I103" s="24"/>
      <c r="J103" s="38"/>
      <c r="K103" s="38">
        <v>0</v>
      </c>
      <c r="L103" s="38"/>
      <c r="M103" s="38"/>
      <c r="N103" s="25">
        <f t="shared" si="3"/>
        <v>26327.759999999776</v>
      </c>
    </row>
    <row r="104" spans="1:14" ht="14.1" customHeight="1">
      <c r="A104" s="43" t="s">
        <v>233</v>
      </c>
      <c r="B104" s="43" t="s">
        <v>234</v>
      </c>
      <c r="C104" s="43" t="s">
        <v>56</v>
      </c>
      <c r="D104" s="43" t="s">
        <v>239</v>
      </c>
      <c r="E104" s="47">
        <v>5200473.41</v>
      </c>
      <c r="F104" s="44">
        <v>0</v>
      </c>
      <c r="G104" s="48">
        <v>5112172.8499999996</v>
      </c>
      <c r="H104" s="23">
        <f t="shared" si="2"/>
        <v>88300.560000000522</v>
      </c>
      <c r="I104" s="24"/>
      <c r="J104" s="38"/>
      <c r="K104" s="38">
        <v>5518.63</v>
      </c>
      <c r="L104" s="38"/>
      <c r="M104" s="38"/>
      <c r="N104" s="25">
        <f t="shared" si="3"/>
        <v>93819.190000000526</v>
      </c>
    </row>
    <row r="105" spans="1:14" ht="14.1" customHeight="1">
      <c r="A105" s="43" t="s">
        <v>233</v>
      </c>
      <c r="B105" s="43" t="s">
        <v>234</v>
      </c>
      <c r="C105" s="43" t="s">
        <v>87</v>
      </c>
      <c r="D105" s="43" t="s">
        <v>240</v>
      </c>
      <c r="E105" s="47">
        <v>936289.05</v>
      </c>
      <c r="F105" s="44">
        <v>0</v>
      </c>
      <c r="G105" s="48">
        <v>925135.66</v>
      </c>
      <c r="H105" s="23">
        <f t="shared" si="2"/>
        <v>11153.390000000014</v>
      </c>
      <c r="I105" s="24"/>
      <c r="J105" s="38"/>
      <c r="K105" s="38">
        <v>665.99</v>
      </c>
      <c r="L105" s="38"/>
      <c r="M105" s="38"/>
      <c r="N105" s="25">
        <f t="shared" si="3"/>
        <v>11819.380000000014</v>
      </c>
    </row>
    <row r="106" spans="1:14" ht="14.1" customHeight="1">
      <c r="A106" s="43" t="s">
        <v>233</v>
      </c>
      <c r="B106" s="43" t="s">
        <v>234</v>
      </c>
      <c r="C106" s="43" t="s">
        <v>109</v>
      </c>
      <c r="D106" s="43" t="s">
        <v>241</v>
      </c>
      <c r="E106" s="47">
        <v>1409324.75</v>
      </c>
      <c r="F106" s="44">
        <v>0</v>
      </c>
      <c r="G106" s="48">
        <v>1392087.17</v>
      </c>
      <c r="H106" s="23">
        <f t="shared" si="2"/>
        <v>17237.580000000075</v>
      </c>
      <c r="I106" s="24"/>
      <c r="J106" s="38"/>
      <c r="K106" s="38">
        <v>936.61</v>
      </c>
      <c r="L106" s="38"/>
      <c r="M106" s="38"/>
      <c r="N106" s="25">
        <f t="shared" si="3"/>
        <v>18174.190000000075</v>
      </c>
    </row>
    <row r="107" spans="1:14" ht="14.1" customHeight="1">
      <c r="A107" s="43" t="s">
        <v>233</v>
      </c>
      <c r="B107" s="43" t="s">
        <v>234</v>
      </c>
      <c r="C107" s="43" t="s">
        <v>46</v>
      </c>
      <c r="D107" s="43" t="s">
        <v>242</v>
      </c>
      <c r="E107" s="47">
        <v>1014258.68</v>
      </c>
      <c r="F107" s="44">
        <v>0</v>
      </c>
      <c r="G107" s="48">
        <v>998931.48</v>
      </c>
      <c r="H107" s="23">
        <f t="shared" si="2"/>
        <v>15327.20000000007</v>
      </c>
      <c r="I107" s="24"/>
      <c r="J107" s="38"/>
      <c r="K107" s="38">
        <v>919.39</v>
      </c>
      <c r="L107" s="38"/>
      <c r="M107" s="38"/>
      <c r="N107" s="25">
        <f t="shared" si="3"/>
        <v>16246.590000000069</v>
      </c>
    </row>
    <row r="108" spans="1:14" ht="14.1" customHeight="1">
      <c r="A108" s="43" t="s">
        <v>233</v>
      </c>
      <c r="B108" s="43" t="s">
        <v>234</v>
      </c>
      <c r="C108" s="43" t="s">
        <v>243</v>
      </c>
      <c r="D108" s="43" t="s">
        <v>244</v>
      </c>
      <c r="E108" s="47">
        <v>52651812.25</v>
      </c>
      <c r="F108" s="44">
        <v>0</v>
      </c>
      <c r="G108" s="48">
        <v>52017987.270000003</v>
      </c>
      <c r="H108" s="23">
        <f t="shared" si="2"/>
        <v>633824.97999999672</v>
      </c>
      <c r="I108" s="24"/>
      <c r="J108" s="38"/>
      <c r="K108" s="38">
        <v>33063.82</v>
      </c>
      <c r="L108" s="38"/>
      <c r="M108" s="38"/>
      <c r="N108" s="25">
        <f t="shared" si="3"/>
        <v>666888.79999999667</v>
      </c>
    </row>
    <row r="109" spans="1:14" ht="14.1" customHeight="1">
      <c r="A109" s="43" t="s">
        <v>233</v>
      </c>
      <c r="B109" s="43" t="s">
        <v>234</v>
      </c>
      <c r="C109" s="43" t="s">
        <v>97</v>
      </c>
      <c r="D109" s="43" t="s">
        <v>245</v>
      </c>
      <c r="E109" s="47">
        <v>1710625.86</v>
      </c>
      <c r="F109" s="44">
        <v>0</v>
      </c>
      <c r="G109" s="48">
        <v>1689424.22</v>
      </c>
      <c r="H109" s="23">
        <f t="shared" si="2"/>
        <v>21201.64000000013</v>
      </c>
      <c r="I109" s="24"/>
      <c r="J109" s="38"/>
      <c r="K109" s="38">
        <v>1041.25</v>
      </c>
      <c r="L109" s="38"/>
      <c r="M109" s="38"/>
      <c r="N109" s="25">
        <f t="shared" si="3"/>
        <v>22242.89000000013</v>
      </c>
    </row>
    <row r="110" spans="1:14" ht="14.1" customHeight="1">
      <c r="A110" s="43" t="s">
        <v>233</v>
      </c>
      <c r="B110" s="43" t="s">
        <v>234</v>
      </c>
      <c r="C110" s="43" t="s">
        <v>198</v>
      </c>
      <c r="D110" s="43" t="s">
        <v>246</v>
      </c>
      <c r="E110" s="47">
        <v>8342754.1900000004</v>
      </c>
      <c r="F110" s="44">
        <v>0</v>
      </c>
      <c r="G110" s="48">
        <v>8240828.2699999996</v>
      </c>
      <c r="H110" s="23">
        <f t="shared" si="2"/>
        <v>101925.92000000086</v>
      </c>
      <c r="I110" s="24"/>
      <c r="J110" s="38"/>
      <c r="K110" s="38">
        <v>6514.65</v>
      </c>
      <c r="L110" s="38"/>
      <c r="M110" s="38"/>
      <c r="N110" s="25">
        <f t="shared" si="3"/>
        <v>108440.57000000085</v>
      </c>
    </row>
    <row r="111" spans="1:14" ht="14.1" customHeight="1">
      <c r="A111" s="43" t="s">
        <v>233</v>
      </c>
      <c r="B111" s="43" t="s">
        <v>234</v>
      </c>
      <c r="C111" s="43" t="s">
        <v>247</v>
      </c>
      <c r="D111" s="43" t="s">
        <v>248</v>
      </c>
      <c r="E111" s="47">
        <v>1070077.3600000001</v>
      </c>
      <c r="F111" s="44">
        <v>0</v>
      </c>
      <c r="G111" s="48">
        <v>1055129.33</v>
      </c>
      <c r="H111" s="23">
        <f t="shared" si="2"/>
        <v>14948.030000000028</v>
      </c>
      <c r="I111" s="24"/>
      <c r="J111" s="38"/>
      <c r="K111" s="38">
        <v>558.61</v>
      </c>
      <c r="L111" s="38"/>
      <c r="M111" s="38"/>
      <c r="N111" s="25">
        <f t="shared" si="3"/>
        <v>15506.640000000029</v>
      </c>
    </row>
    <row r="112" spans="1:14" ht="14.1" customHeight="1">
      <c r="A112" s="43" t="s">
        <v>249</v>
      </c>
      <c r="B112" s="43" t="s">
        <v>250</v>
      </c>
      <c r="C112" s="43" t="s">
        <v>56</v>
      </c>
      <c r="D112" s="43" t="s">
        <v>251</v>
      </c>
      <c r="E112" s="47">
        <v>2174952.4500000002</v>
      </c>
      <c r="F112" s="44">
        <v>0</v>
      </c>
      <c r="G112" s="48">
        <v>2146497.7000000002</v>
      </c>
      <c r="H112" s="23">
        <f t="shared" si="2"/>
        <v>28454.75</v>
      </c>
      <c r="I112" s="24"/>
      <c r="J112" s="38"/>
      <c r="K112" s="38">
        <v>1511.62</v>
      </c>
      <c r="L112" s="38"/>
      <c r="M112" s="38"/>
      <c r="N112" s="25">
        <f t="shared" si="3"/>
        <v>29966.37</v>
      </c>
    </row>
    <row r="113" spans="1:14" ht="14.1" customHeight="1">
      <c r="A113" s="43" t="s">
        <v>249</v>
      </c>
      <c r="B113" s="43" t="s">
        <v>250</v>
      </c>
      <c r="C113" s="43" t="s">
        <v>252</v>
      </c>
      <c r="D113" s="43" t="s">
        <v>253</v>
      </c>
      <c r="E113" s="47">
        <v>735819.73</v>
      </c>
      <c r="F113" s="44">
        <v>0</v>
      </c>
      <c r="G113" s="48">
        <v>725334.3</v>
      </c>
      <c r="H113" s="23">
        <f t="shared" si="2"/>
        <v>10485.429999999935</v>
      </c>
      <c r="I113" s="24"/>
      <c r="J113" s="38"/>
      <c r="K113" s="38">
        <v>461.8</v>
      </c>
      <c r="L113" s="38"/>
      <c r="M113" s="38"/>
      <c r="N113" s="25">
        <f t="shared" si="3"/>
        <v>10947.229999999934</v>
      </c>
    </row>
    <row r="114" spans="1:14" ht="14.1" customHeight="1">
      <c r="A114" s="43" t="s">
        <v>249</v>
      </c>
      <c r="B114" s="43" t="s">
        <v>250</v>
      </c>
      <c r="C114" s="43" t="s">
        <v>254</v>
      </c>
      <c r="D114" s="43" t="s">
        <v>255</v>
      </c>
      <c r="E114" s="47">
        <v>823133.76</v>
      </c>
      <c r="F114" s="44">
        <v>0</v>
      </c>
      <c r="G114" s="48">
        <v>811795.9</v>
      </c>
      <c r="H114" s="23">
        <f t="shared" si="2"/>
        <v>11337.859999999986</v>
      </c>
      <c r="I114" s="24"/>
      <c r="J114" s="38"/>
      <c r="K114" s="38">
        <v>509.39</v>
      </c>
      <c r="L114" s="38"/>
      <c r="M114" s="38"/>
      <c r="N114" s="25">
        <f t="shared" si="3"/>
        <v>11847.249999999985</v>
      </c>
    </row>
    <row r="115" spans="1:14" ht="14.1" customHeight="1">
      <c r="A115" s="43" t="s">
        <v>256</v>
      </c>
      <c r="B115" s="43" t="s">
        <v>257</v>
      </c>
      <c r="C115" s="43" t="s">
        <v>258</v>
      </c>
      <c r="D115" s="43" t="s">
        <v>259</v>
      </c>
      <c r="E115" s="47">
        <v>5014.01</v>
      </c>
      <c r="F115" s="44">
        <v>1</v>
      </c>
      <c r="G115" s="48">
        <v>5014.01</v>
      </c>
      <c r="H115" s="23">
        <f t="shared" si="2"/>
        <v>0</v>
      </c>
      <c r="I115" s="24"/>
      <c r="J115" s="38"/>
      <c r="K115" s="38">
        <v>22.69</v>
      </c>
      <c r="L115" s="38"/>
      <c r="M115" s="38"/>
      <c r="N115" s="25">
        <f t="shared" si="3"/>
        <v>22.69</v>
      </c>
    </row>
    <row r="116" spans="1:14" ht="14.1" customHeight="1">
      <c r="A116" s="43" t="s">
        <v>256</v>
      </c>
      <c r="B116" s="43" t="s">
        <v>257</v>
      </c>
      <c r="C116" s="43" t="s">
        <v>89</v>
      </c>
      <c r="D116" s="43" t="s">
        <v>260</v>
      </c>
      <c r="E116" s="47">
        <v>449915.77</v>
      </c>
      <c r="F116" s="44">
        <v>0</v>
      </c>
      <c r="G116" s="48">
        <v>421549</v>
      </c>
      <c r="H116" s="23">
        <f t="shared" si="2"/>
        <v>28366.770000000019</v>
      </c>
      <c r="I116" s="24"/>
      <c r="J116" s="38"/>
      <c r="K116" s="38">
        <v>1651.44</v>
      </c>
      <c r="L116" s="38"/>
      <c r="M116" s="38"/>
      <c r="N116" s="25">
        <f t="shared" si="3"/>
        <v>30018.210000000017</v>
      </c>
    </row>
    <row r="117" spans="1:14" ht="14.1" customHeight="1">
      <c r="A117" s="43" t="s">
        <v>256</v>
      </c>
      <c r="B117" s="43" t="s">
        <v>257</v>
      </c>
      <c r="C117" s="43" t="s">
        <v>261</v>
      </c>
      <c r="D117" s="43" t="s">
        <v>262</v>
      </c>
      <c r="E117" s="47">
        <v>1614428.15</v>
      </c>
      <c r="F117" s="44">
        <v>0</v>
      </c>
      <c r="G117" s="48">
        <v>1594078.3</v>
      </c>
      <c r="H117" s="23">
        <f t="shared" si="2"/>
        <v>20349.84999999986</v>
      </c>
      <c r="I117" s="24"/>
      <c r="J117" s="38"/>
      <c r="K117" s="38">
        <v>685.57</v>
      </c>
      <c r="L117" s="38"/>
      <c r="M117" s="38"/>
      <c r="N117" s="25">
        <f t="shared" si="3"/>
        <v>21035.41999999986</v>
      </c>
    </row>
    <row r="118" spans="1:14" ht="14.1" customHeight="1">
      <c r="A118" s="43" t="s">
        <v>256</v>
      </c>
      <c r="B118" s="43" t="s">
        <v>257</v>
      </c>
      <c r="C118" s="43" t="s">
        <v>125</v>
      </c>
      <c r="D118" s="43" t="s">
        <v>263</v>
      </c>
      <c r="E118" s="47">
        <v>696142.42</v>
      </c>
      <c r="F118" s="44">
        <v>0</v>
      </c>
      <c r="G118" s="48">
        <v>685236.31</v>
      </c>
      <c r="H118" s="23">
        <f t="shared" si="2"/>
        <v>10906.109999999986</v>
      </c>
      <c r="I118" s="24"/>
      <c r="J118" s="38"/>
      <c r="K118" s="38">
        <v>505.33</v>
      </c>
      <c r="L118" s="38"/>
      <c r="M118" s="38"/>
      <c r="N118" s="25">
        <f t="shared" si="3"/>
        <v>11411.439999999986</v>
      </c>
    </row>
    <row r="119" spans="1:14" ht="14.1" customHeight="1">
      <c r="A119" s="43" t="s">
        <v>256</v>
      </c>
      <c r="B119" s="43" t="s">
        <v>257</v>
      </c>
      <c r="C119" s="43" t="s">
        <v>264</v>
      </c>
      <c r="D119" s="43" t="s">
        <v>265</v>
      </c>
      <c r="E119" s="47">
        <v>5354168.46</v>
      </c>
      <c r="F119" s="44">
        <v>0</v>
      </c>
      <c r="G119" s="48">
        <v>5284998.07</v>
      </c>
      <c r="H119" s="23">
        <f t="shared" si="2"/>
        <v>69170.389999999665</v>
      </c>
      <c r="I119" s="24"/>
      <c r="J119" s="38"/>
      <c r="K119" s="38">
        <v>3617.77</v>
      </c>
      <c r="L119" s="38"/>
      <c r="M119" s="38"/>
      <c r="N119" s="25">
        <f t="shared" si="3"/>
        <v>72788.159999999669</v>
      </c>
    </row>
    <row r="120" spans="1:14" ht="14.1" customHeight="1">
      <c r="A120" s="43" t="s">
        <v>266</v>
      </c>
      <c r="B120" s="43" t="s">
        <v>267</v>
      </c>
      <c r="C120" s="43" t="s">
        <v>268</v>
      </c>
      <c r="D120" s="43" t="s">
        <v>269</v>
      </c>
      <c r="E120" s="47">
        <v>3825213.41</v>
      </c>
      <c r="F120" s="44">
        <v>0</v>
      </c>
      <c r="G120" s="48">
        <v>3786258.5</v>
      </c>
      <c r="H120" s="23">
        <f t="shared" si="2"/>
        <v>38954.910000000149</v>
      </c>
      <c r="I120" s="24"/>
      <c r="J120" s="38"/>
      <c r="K120" s="38">
        <v>551.52</v>
      </c>
      <c r="L120" s="38"/>
      <c r="M120" s="38"/>
      <c r="N120" s="25">
        <f t="shared" si="3"/>
        <v>39506.430000000146</v>
      </c>
    </row>
    <row r="121" spans="1:14" ht="14.1" customHeight="1">
      <c r="A121" s="43" t="s">
        <v>266</v>
      </c>
      <c r="B121" s="43" t="s">
        <v>267</v>
      </c>
      <c r="C121" s="43" t="s">
        <v>270</v>
      </c>
      <c r="D121" s="43" t="s">
        <v>271</v>
      </c>
      <c r="E121" s="47">
        <v>120046.43</v>
      </c>
      <c r="F121" s="44">
        <v>0</v>
      </c>
      <c r="G121" s="48">
        <v>117019.19</v>
      </c>
      <c r="H121" s="23">
        <f t="shared" si="2"/>
        <v>3027.2399999999907</v>
      </c>
      <c r="I121" s="24"/>
      <c r="J121" s="38"/>
      <c r="K121" s="38">
        <v>36.51</v>
      </c>
      <c r="L121" s="38"/>
      <c r="M121" s="38"/>
      <c r="N121" s="25">
        <f t="shared" si="3"/>
        <v>3063.7499999999909</v>
      </c>
    </row>
    <row r="122" spans="1:14" ht="14.1" customHeight="1">
      <c r="A122" s="43" t="s">
        <v>266</v>
      </c>
      <c r="B122" s="43" t="s">
        <v>267</v>
      </c>
      <c r="C122" s="43" t="s">
        <v>191</v>
      </c>
      <c r="D122" s="43" t="s">
        <v>272</v>
      </c>
      <c r="E122" s="47">
        <v>1120170.3400000001</v>
      </c>
      <c r="F122" s="44">
        <v>0</v>
      </c>
      <c r="G122" s="48">
        <v>1107283.67</v>
      </c>
      <c r="H122" s="23">
        <f t="shared" si="2"/>
        <v>12886.670000000158</v>
      </c>
      <c r="I122" s="24"/>
      <c r="J122" s="38"/>
      <c r="K122" s="38">
        <v>113.36</v>
      </c>
      <c r="L122" s="38"/>
      <c r="M122" s="38"/>
      <c r="N122" s="25">
        <f t="shared" si="3"/>
        <v>13000.030000000159</v>
      </c>
    </row>
    <row r="123" spans="1:14" ht="14.1" customHeight="1">
      <c r="A123" s="43" t="s">
        <v>266</v>
      </c>
      <c r="B123" s="43" t="s">
        <v>267</v>
      </c>
      <c r="C123" s="43" t="s">
        <v>273</v>
      </c>
      <c r="D123" s="43" t="s">
        <v>274</v>
      </c>
      <c r="E123" s="47">
        <v>1110653.95</v>
      </c>
      <c r="F123" s="44">
        <v>0</v>
      </c>
      <c r="G123" s="48">
        <v>1094183.57</v>
      </c>
      <c r="H123" s="23">
        <f t="shared" si="2"/>
        <v>16470.379999999888</v>
      </c>
      <c r="I123" s="24"/>
      <c r="J123" s="38"/>
      <c r="K123" s="38">
        <v>259.08999999999997</v>
      </c>
      <c r="L123" s="38"/>
      <c r="M123" s="38"/>
      <c r="N123" s="25">
        <f t="shared" si="3"/>
        <v>16729.469999999888</v>
      </c>
    </row>
    <row r="124" spans="1:14" ht="14.1" customHeight="1">
      <c r="A124" s="43" t="s">
        <v>266</v>
      </c>
      <c r="B124" s="43" t="s">
        <v>267</v>
      </c>
      <c r="C124" s="43" t="s">
        <v>87</v>
      </c>
      <c r="D124" s="43" t="s">
        <v>275</v>
      </c>
      <c r="E124" s="47">
        <v>6563954.4800000004</v>
      </c>
      <c r="F124" s="44">
        <v>0</v>
      </c>
      <c r="G124" s="48">
        <v>6482893.0099999998</v>
      </c>
      <c r="H124" s="23">
        <f t="shared" si="2"/>
        <v>81061.470000000671</v>
      </c>
      <c r="I124" s="24"/>
      <c r="J124" s="38"/>
      <c r="K124" s="38">
        <v>4434.74</v>
      </c>
      <c r="L124" s="38"/>
      <c r="M124" s="38"/>
      <c r="N124" s="25">
        <f t="shared" si="3"/>
        <v>85496.210000000676</v>
      </c>
    </row>
    <row r="125" spans="1:14" ht="14.1" customHeight="1">
      <c r="A125" s="43" t="s">
        <v>266</v>
      </c>
      <c r="B125" s="43" t="s">
        <v>267</v>
      </c>
      <c r="C125" s="43" t="s">
        <v>109</v>
      </c>
      <c r="D125" s="43" t="s">
        <v>276</v>
      </c>
      <c r="E125" s="47">
        <v>5451167.3700000001</v>
      </c>
      <c r="F125" s="44">
        <v>0</v>
      </c>
      <c r="G125" s="48">
        <v>5384004.8799999999</v>
      </c>
      <c r="H125" s="23">
        <f t="shared" si="2"/>
        <v>67162.490000000224</v>
      </c>
      <c r="I125" s="24"/>
      <c r="J125" s="38"/>
      <c r="K125" s="38">
        <v>4051.2</v>
      </c>
      <c r="L125" s="38"/>
      <c r="M125" s="38"/>
      <c r="N125" s="25">
        <f t="shared" si="3"/>
        <v>71213.690000000221</v>
      </c>
    </row>
    <row r="126" spans="1:14" ht="14.1" customHeight="1">
      <c r="A126" s="43" t="s">
        <v>266</v>
      </c>
      <c r="B126" s="43" t="s">
        <v>267</v>
      </c>
      <c r="C126" s="43" t="s">
        <v>112</v>
      </c>
      <c r="D126" s="43" t="s">
        <v>277</v>
      </c>
      <c r="E126" s="47">
        <v>1991218.16</v>
      </c>
      <c r="F126" s="44">
        <v>0</v>
      </c>
      <c r="G126" s="48">
        <v>1964476</v>
      </c>
      <c r="H126" s="23">
        <f t="shared" si="2"/>
        <v>26742.159999999916</v>
      </c>
      <c r="I126" s="24"/>
      <c r="J126" s="38"/>
      <c r="K126" s="38">
        <v>1638.51</v>
      </c>
      <c r="L126" s="38"/>
      <c r="M126" s="38"/>
      <c r="N126" s="25">
        <f t="shared" si="3"/>
        <v>28380.669999999915</v>
      </c>
    </row>
    <row r="127" spans="1:14" ht="14.1" customHeight="1">
      <c r="A127" s="43" t="s">
        <v>266</v>
      </c>
      <c r="B127" s="43" t="s">
        <v>267</v>
      </c>
      <c r="C127" s="43" t="s">
        <v>261</v>
      </c>
      <c r="D127" s="43" t="s">
        <v>278</v>
      </c>
      <c r="E127" s="47">
        <v>843330.21</v>
      </c>
      <c r="F127" s="44">
        <v>0</v>
      </c>
      <c r="G127" s="48">
        <v>829652.27</v>
      </c>
      <c r="H127" s="23">
        <f t="shared" si="2"/>
        <v>13677.939999999944</v>
      </c>
      <c r="I127" s="24"/>
      <c r="J127" s="38"/>
      <c r="K127" s="38">
        <v>899.29</v>
      </c>
      <c r="L127" s="38"/>
      <c r="M127" s="38"/>
      <c r="N127" s="25">
        <f t="shared" si="3"/>
        <v>14577.229999999945</v>
      </c>
    </row>
    <row r="128" spans="1:14" ht="14.1" customHeight="1">
      <c r="A128" s="43" t="s">
        <v>266</v>
      </c>
      <c r="B128" s="43" t="s">
        <v>267</v>
      </c>
      <c r="C128" s="43" t="s">
        <v>279</v>
      </c>
      <c r="D128" s="43" t="s">
        <v>280</v>
      </c>
      <c r="E128" s="47">
        <v>2689535.18</v>
      </c>
      <c r="F128" s="44">
        <v>0</v>
      </c>
      <c r="G128" s="48">
        <v>2651942.75</v>
      </c>
      <c r="H128" s="23">
        <f t="shared" si="2"/>
        <v>37592.430000000168</v>
      </c>
      <c r="I128" s="24"/>
      <c r="J128" s="38"/>
      <c r="K128" s="38">
        <v>2530.9299999999998</v>
      </c>
      <c r="L128" s="38"/>
      <c r="M128" s="38"/>
      <c r="N128" s="25">
        <f t="shared" si="3"/>
        <v>40123.360000000168</v>
      </c>
    </row>
    <row r="129" spans="1:14" ht="14.1" customHeight="1">
      <c r="A129" s="43" t="s">
        <v>266</v>
      </c>
      <c r="B129" s="43" t="s">
        <v>267</v>
      </c>
      <c r="C129" s="43" t="s">
        <v>125</v>
      </c>
      <c r="D129" s="43" t="s">
        <v>281</v>
      </c>
      <c r="E129" s="47">
        <v>1144392.71</v>
      </c>
      <c r="F129" s="44">
        <v>0</v>
      </c>
      <c r="G129" s="48">
        <v>1130812.1599999999</v>
      </c>
      <c r="H129" s="23">
        <f t="shared" si="2"/>
        <v>13580.550000000047</v>
      </c>
      <c r="I129" s="24"/>
      <c r="J129" s="38"/>
      <c r="K129" s="38">
        <v>646.26</v>
      </c>
      <c r="L129" s="38"/>
      <c r="M129" s="38"/>
      <c r="N129" s="25">
        <f t="shared" si="3"/>
        <v>14226.810000000047</v>
      </c>
    </row>
    <row r="130" spans="1:14" ht="14.1" customHeight="1">
      <c r="A130" s="43" t="s">
        <v>266</v>
      </c>
      <c r="B130" s="43" t="s">
        <v>267</v>
      </c>
      <c r="C130" s="43" t="s">
        <v>168</v>
      </c>
      <c r="D130" s="43" t="s">
        <v>282</v>
      </c>
      <c r="E130" s="47">
        <v>703520.5</v>
      </c>
      <c r="F130" s="44">
        <v>0</v>
      </c>
      <c r="G130" s="48">
        <v>685551.52</v>
      </c>
      <c r="H130" s="23">
        <f t="shared" si="2"/>
        <v>17968.979999999981</v>
      </c>
      <c r="I130" s="24"/>
      <c r="J130" s="38"/>
      <c r="K130" s="38">
        <v>1073.47</v>
      </c>
      <c r="L130" s="38"/>
      <c r="M130" s="38"/>
      <c r="N130" s="25">
        <f t="shared" si="3"/>
        <v>19042.449999999983</v>
      </c>
    </row>
    <row r="131" spans="1:14" ht="14.1" customHeight="1">
      <c r="A131" s="43" t="s">
        <v>266</v>
      </c>
      <c r="B131" s="43" t="s">
        <v>267</v>
      </c>
      <c r="C131" s="43" t="s">
        <v>91</v>
      </c>
      <c r="D131" s="43" t="s">
        <v>283</v>
      </c>
      <c r="E131" s="47">
        <v>2499334.9</v>
      </c>
      <c r="F131" s="44">
        <v>0</v>
      </c>
      <c r="G131" s="48">
        <v>2460565.5499999998</v>
      </c>
      <c r="H131" s="23">
        <f t="shared" si="2"/>
        <v>38769.350000000093</v>
      </c>
      <c r="I131" s="24"/>
      <c r="J131" s="38"/>
      <c r="K131" s="38">
        <v>2405.67</v>
      </c>
      <c r="L131" s="38"/>
      <c r="M131" s="38"/>
      <c r="N131" s="25">
        <f t="shared" si="3"/>
        <v>41175.020000000091</v>
      </c>
    </row>
    <row r="132" spans="1:14" ht="14.1" customHeight="1">
      <c r="A132" s="43" t="s">
        <v>266</v>
      </c>
      <c r="B132" s="43" t="s">
        <v>267</v>
      </c>
      <c r="C132" s="43" t="s">
        <v>127</v>
      </c>
      <c r="D132" s="43" t="s">
        <v>284</v>
      </c>
      <c r="E132" s="47">
        <v>11078579.07</v>
      </c>
      <c r="F132" s="44">
        <v>0</v>
      </c>
      <c r="G132" s="48">
        <v>10912364.539999999</v>
      </c>
      <c r="H132" s="23">
        <f t="shared" si="2"/>
        <v>166214.53000000119</v>
      </c>
      <c r="I132" s="24"/>
      <c r="J132" s="38"/>
      <c r="K132" s="38">
        <v>10733.31</v>
      </c>
      <c r="L132" s="38"/>
      <c r="M132" s="38"/>
      <c r="N132" s="25">
        <f t="shared" si="3"/>
        <v>176947.84000000119</v>
      </c>
    </row>
    <row r="133" spans="1:14" ht="14.1" customHeight="1">
      <c r="A133" s="43" t="s">
        <v>266</v>
      </c>
      <c r="B133" s="43" t="s">
        <v>267</v>
      </c>
      <c r="C133" s="43" t="s">
        <v>209</v>
      </c>
      <c r="D133" s="43" t="s">
        <v>285</v>
      </c>
      <c r="E133" s="47">
        <v>1607796.24</v>
      </c>
      <c r="F133" s="44">
        <v>0</v>
      </c>
      <c r="G133" s="48">
        <v>1584753.19</v>
      </c>
      <c r="H133" s="23">
        <f t="shared" si="2"/>
        <v>23043.050000000047</v>
      </c>
      <c r="I133" s="24"/>
      <c r="J133" s="38"/>
      <c r="K133" s="38">
        <v>1207.97</v>
      </c>
      <c r="L133" s="38"/>
      <c r="M133" s="38"/>
      <c r="N133" s="25">
        <f t="shared" si="3"/>
        <v>24251.020000000048</v>
      </c>
    </row>
    <row r="134" spans="1:14" ht="14.1" customHeight="1">
      <c r="A134" s="43" t="s">
        <v>286</v>
      </c>
      <c r="B134" s="43" t="s">
        <v>287</v>
      </c>
      <c r="C134" s="43" t="s">
        <v>112</v>
      </c>
      <c r="D134" s="43" t="s">
        <v>288</v>
      </c>
      <c r="E134" s="47">
        <v>1548423.62</v>
      </c>
      <c r="F134" s="44">
        <v>0</v>
      </c>
      <c r="G134" s="48">
        <v>1521126.28</v>
      </c>
      <c r="H134" s="23">
        <f t="shared" si="2"/>
        <v>27297.340000000084</v>
      </c>
      <c r="I134" s="24"/>
      <c r="J134" s="38"/>
      <c r="K134" s="38">
        <v>1101.6300000000001</v>
      </c>
      <c r="L134" s="38"/>
      <c r="M134" s="38"/>
      <c r="N134" s="25">
        <f t="shared" si="3"/>
        <v>28398.970000000085</v>
      </c>
    </row>
    <row r="135" spans="1:14" ht="14.1" customHeight="1">
      <c r="A135" s="43" t="s">
        <v>286</v>
      </c>
      <c r="B135" s="43" t="s">
        <v>287</v>
      </c>
      <c r="C135" s="43" t="s">
        <v>67</v>
      </c>
      <c r="D135" s="43" t="s">
        <v>289</v>
      </c>
      <c r="E135" s="47">
        <v>238936.89</v>
      </c>
      <c r="F135" s="44">
        <v>1</v>
      </c>
      <c r="G135" s="48">
        <v>223957.29</v>
      </c>
      <c r="H135" s="23">
        <f t="shared" ref="H135:H198" si="4">SUM(E135-G135)</f>
        <v>14979.600000000006</v>
      </c>
      <c r="I135" s="24"/>
      <c r="J135" s="38"/>
      <c r="K135" s="38">
        <v>1147.3</v>
      </c>
      <c r="L135" s="38"/>
      <c r="M135" s="38"/>
      <c r="N135" s="25">
        <f t="shared" si="3"/>
        <v>16126.900000000005</v>
      </c>
    </row>
    <row r="136" spans="1:14" ht="14.1" customHeight="1">
      <c r="A136" s="43" t="s">
        <v>286</v>
      </c>
      <c r="B136" s="43" t="s">
        <v>287</v>
      </c>
      <c r="C136" s="43" t="s">
        <v>73</v>
      </c>
      <c r="D136" s="43" t="s">
        <v>290</v>
      </c>
      <c r="E136" s="47">
        <v>5791587.7999999998</v>
      </c>
      <c r="F136" s="44">
        <v>0</v>
      </c>
      <c r="G136" s="48">
        <v>5690671.2400000002</v>
      </c>
      <c r="H136" s="23">
        <f t="shared" si="4"/>
        <v>100916.55999999959</v>
      </c>
      <c r="I136" s="24"/>
      <c r="J136" s="38"/>
      <c r="K136" s="38">
        <v>5651.21</v>
      </c>
      <c r="L136" s="38"/>
      <c r="M136" s="38"/>
      <c r="N136" s="25">
        <f t="shared" ref="N136:N199" si="5">SUM(H136:M136)</f>
        <v>106567.7699999996</v>
      </c>
    </row>
    <row r="137" spans="1:14" ht="14.1" customHeight="1">
      <c r="A137" s="43" t="s">
        <v>286</v>
      </c>
      <c r="B137" s="43" t="s">
        <v>287</v>
      </c>
      <c r="C137" s="43" t="s">
        <v>291</v>
      </c>
      <c r="D137" s="43" t="s">
        <v>292</v>
      </c>
      <c r="E137" s="47">
        <v>8132588.6900000004</v>
      </c>
      <c r="F137" s="44">
        <v>0</v>
      </c>
      <c r="G137" s="48">
        <v>8026859.8799999999</v>
      </c>
      <c r="H137" s="23">
        <f t="shared" si="4"/>
        <v>105728.81000000052</v>
      </c>
      <c r="I137" s="24"/>
      <c r="J137" s="38"/>
      <c r="K137" s="38">
        <v>5969.05</v>
      </c>
      <c r="L137" s="38"/>
      <c r="M137" s="38"/>
      <c r="N137" s="25">
        <f t="shared" si="5"/>
        <v>111697.86000000052</v>
      </c>
    </row>
    <row r="138" spans="1:14" ht="14.1" customHeight="1">
      <c r="A138" s="43" t="s">
        <v>293</v>
      </c>
      <c r="B138" s="43" t="s">
        <v>294</v>
      </c>
      <c r="C138" s="43" t="s">
        <v>295</v>
      </c>
      <c r="D138" s="43" t="s">
        <v>296</v>
      </c>
      <c r="E138" s="47">
        <v>12319.76</v>
      </c>
      <c r="F138" s="44">
        <v>1</v>
      </c>
      <c r="G138" s="48">
        <v>12319.76</v>
      </c>
      <c r="H138" s="23">
        <f t="shared" si="4"/>
        <v>0</v>
      </c>
      <c r="I138" s="24"/>
      <c r="J138" s="38"/>
      <c r="K138" s="38">
        <v>104.79</v>
      </c>
      <c r="L138" s="38"/>
      <c r="M138" s="38"/>
      <c r="N138" s="25">
        <f t="shared" si="5"/>
        <v>104.79</v>
      </c>
    </row>
    <row r="139" spans="1:14" ht="14.1" customHeight="1">
      <c r="A139" s="43" t="s">
        <v>293</v>
      </c>
      <c r="B139" s="43" t="s">
        <v>294</v>
      </c>
      <c r="C139" s="43" t="s">
        <v>185</v>
      </c>
      <c r="D139" s="43" t="s">
        <v>297</v>
      </c>
      <c r="E139" s="47">
        <v>586496.01</v>
      </c>
      <c r="F139" s="44">
        <v>0</v>
      </c>
      <c r="G139" s="48">
        <v>579210.37</v>
      </c>
      <c r="H139" s="23">
        <f t="shared" si="4"/>
        <v>7285.640000000014</v>
      </c>
      <c r="I139" s="24"/>
      <c r="J139" s="38"/>
      <c r="K139" s="38">
        <v>107.08</v>
      </c>
      <c r="L139" s="38"/>
      <c r="M139" s="38"/>
      <c r="N139" s="25">
        <f t="shared" si="5"/>
        <v>7392.7200000000139</v>
      </c>
    </row>
    <row r="140" spans="1:14" ht="14.1" customHeight="1">
      <c r="A140" s="43" t="s">
        <v>293</v>
      </c>
      <c r="B140" s="43" t="s">
        <v>294</v>
      </c>
      <c r="C140" s="43" t="s">
        <v>298</v>
      </c>
      <c r="D140" s="43" t="s">
        <v>299</v>
      </c>
      <c r="E140" s="47">
        <v>514044.29</v>
      </c>
      <c r="F140" s="44">
        <v>0</v>
      </c>
      <c r="G140" s="48">
        <v>509257.4</v>
      </c>
      <c r="H140" s="23">
        <f t="shared" si="4"/>
        <v>4786.8899999999558</v>
      </c>
      <c r="I140" s="24"/>
      <c r="J140" s="38"/>
      <c r="K140" s="38">
        <v>69.61</v>
      </c>
      <c r="L140" s="38"/>
      <c r="M140" s="38"/>
      <c r="N140" s="25">
        <f t="shared" si="5"/>
        <v>4856.4999999999554</v>
      </c>
    </row>
    <row r="141" spans="1:14" ht="14.1" customHeight="1">
      <c r="A141" s="43" t="s">
        <v>293</v>
      </c>
      <c r="B141" s="43" t="s">
        <v>294</v>
      </c>
      <c r="C141" s="43" t="s">
        <v>191</v>
      </c>
      <c r="D141" s="43" t="s">
        <v>300</v>
      </c>
      <c r="E141" s="47">
        <v>496355.77</v>
      </c>
      <c r="F141" s="44">
        <v>0</v>
      </c>
      <c r="G141" s="48">
        <v>488189.4</v>
      </c>
      <c r="H141" s="23">
        <f t="shared" si="4"/>
        <v>8166.3699999999953</v>
      </c>
      <c r="I141" s="24"/>
      <c r="J141" s="38"/>
      <c r="K141" s="38">
        <v>62.22</v>
      </c>
      <c r="L141" s="38"/>
      <c r="M141" s="38"/>
      <c r="N141" s="25">
        <f t="shared" si="5"/>
        <v>8228.5899999999947</v>
      </c>
    </row>
    <row r="142" spans="1:14" ht="14.1" customHeight="1">
      <c r="A142" s="43" t="s">
        <v>293</v>
      </c>
      <c r="B142" s="43" t="s">
        <v>294</v>
      </c>
      <c r="C142" s="43" t="s">
        <v>56</v>
      </c>
      <c r="D142" s="43" t="s">
        <v>301</v>
      </c>
      <c r="E142" s="47">
        <v>5122736.2</v>
      </c>
      <c r="F142" s="44">
        <v>0</v>
      </c>
      <c r="G142" s="48">
        <v>5050198.05</v>
      </c>
      <c r="H142" s="23">
        <f t="shared" si="4"/>
        <v>72538.150000000373</v>
      </c>
      <c r="I142" s="24"/>
      <c r="J142" s="38"/>
      <c r="K142" s="38">
        <v>3646.89</v>
      </c>
      <c r="L142" s="38"/>
      <c r="M142" s="38"/>
      <c r="N142" s="25">
        <f t="shared" si="5"/>
        <v>76185.040000000372</v>
      </c>
    </row>
    <row r="143" spans="1:14" ht="14.1" customHeight="1">
      <c r="A143" s="43" t="s">
        <v>293</v>
      </c>
      <c r="B143" s="43" t="s">
        <v>294</v>
      </c>
      <c r="C143" s="43" t="s">
        <v>87</v>
      </c>
      <c r="D143" s="43" t="s">
        <v>302</v>
      </c>
      <c r="E143" s="47">
        <v>3406340.97</v>
      </c>
      <c r="F143" s="44">
        <v>0</v>
      </c>
      <c r="G143" s="48">
        <v>3291593.89</v>
      </c>
      <c r="H143" s="23">
        <f t="shared" si="4"/>
        <v>114747.08000000007</v>
      </c>
      <c r="I143" s="24"/>
      <c r="J143" s="38"/>
      <c r="K143" s="38">
        <v>6412.01</v>
      </c>
      <c r="L143" s="38"/>
      <c r="M143" s="38"/>
      <c r="N143" s="25">
        <f t="shared" si="5"/>
        <v>121159.09000000007</v>
      </c>
    </row>
    <row r="144" spans="1:14" ht="14.1" customHeight="1">
      <c r="A144" s="43" t="s">
        <v>293</v>
      </c>
      <c r="B144" s="43" t="s">
        <v>294</v>
      </c>
      <c r="C144" s="43" t="s">
        <v>109</v>
      </c>
      <c r="D144" s="43" t="s">
        <v>303</v>
      </c>
      <c r="E144" s="47">
        <v>3975617.68</v>
      </c>
      <c r="F144" s="44">
        <v>0</v>
      </c>
      <c r="G144" s="48">
        <v>3933147.38</v>
      </c>
      <c r="H144" s="23">
        <f t="shared" si="4"/>
        <v>42470.300000000279</v>
      </c>
      <c r="I144" s="24"/>
      <c r="J144" s="38"/>
      <c r="K144" s="38">
        <v>2653.75</v>
      </c>
      <c r="L144" s="38"/>
      <c r="M144" s="38"/>
      <c r="N144" s="25">
        <f t="shared" si="5"/>
        <v>45124.050000000279</v>
      </c>
    </row>
    <row r="145" spans="1:14" ht="14.1" customHeight="1">
      <c r="A145" s="43" t="s">
        <v>293</v>
      </c>
      <c r="B145" s="43" t="s">
        <v>294</v>
      </c>
      <c r="C145" s="43" t="s">
        <v>46</v>
      </c>
      <c r="D145" s="43" t="s">
        <v>304</v>
      </c>
      <c r="E145" s="47">
        <v>2533473.71</v>
      </c>
      <c r="F145" s="44">
        <v>0</v>
      </c>
      <c r="G145" s="48">
        <v>2504224.5499999998</v>
      </c>
      <c r="H145" s="23">
        <f t="shared" si="4"/>
        <v>29249.160000000149</v>
      </c>
      <c r="I145" s="24"/>
      <c r="J145" s="38"/>
      <c r="K145" s="38">
        <v>1745.81</v>
      </c>
      <c r="L145" s="38"/>
      <c r="M145" s="38"/>
      <c r="N145" s="25">
        <f t="shared" si="5"/>
        <v>30994.97000000015</v>
      </c>
    </row>
    <row r="146" spans="1:14" ht="14.1" customHeight="1">
      <c r="A146" s="43" t="s">
        <v>293</v>
      </c>
      <c r="B146" s="43" t="s">
        <v>294</v>
      </c>
      <c r="C146" s="43" t="s">
        <v>112</v>
      </c>
      <c r="D146" s="43" t="s">
        <v>305</v>
      </c>
      <c r="E146" s="47">
        <v>735706.01</v>
      </c>
      <c r="F146" s="44">
        <v>0</v>
      </c>
      <c r="G146" s="48">
        <v>726141.57</v>
      </c>
      <c r="H146" s="23">
        <f t="shared" si="4"/>
        <v>9564.4400000000605</v>
      </c>
      <c r="I146" s="24"/>
      <c r="J146" s="38"/>
      <c r="K146" s="38">
        <v>674.85</v>
      </c>
      <c r="L146" s="38"/>
      <c r="M146" s="38"/>
      <c r="N146" s="25">
        <f t="shared" si="5"/>
        <v>10239.290000000061</v>
      </c>
    </row>
    <row r="147" spans="1:14" ht="14.1" customHeight="1">
      <c r="A147" s="43" t="s">
        <v>306</v>
      </c>
      <c r="B147" s="43" t="s">
        <v>307</v>
      </c>
      <c r="C147" s="43" t="s">
        <v>112</v>
      </c>
      <c r="D147" s="43" t="s">
        <v>308</v>
      </c>
      <c r="E147" s="47">
        <v>107874.37</v>
      </c>
      <c r="F147" s="44">
        <v>1</v>
      </c>
      <c r="G147" s="48">
        <v>97884.37</v>
      </c>
      <c r="H147" s="23">
        <f t="shared" si="4"/>
        <v>9990</v>
      </c>
      <c r="I147" s="24"/>
      <c r="J147" s="38"/>
      <c r="K147" s="38">
        <v>866.55</v>
      </c>
      <c r="L147" s="38"/>
      <c r="M147" s="38"/>
      <c r="N147" s="25">
        <f t="shared" si="5"/>
        <v>10856.55</v>
      </c>
    </row>
    <row r="148" spans="1:14" ht="14.1" customHeight="1">
      <c r="A148" s="43" t="s">
        <v>306</v>
      </c>
      <c r="B148" s="43" t="s">
        <v>307</v>
      </c>
      <c r="C148" s="43" t="s">
        <v>243</v>
      </c>
      <c r="D148" s="43" t="s">
        <v>309</v>
      </c>
      <c r="E148" s="47">
        <v>30168.53</v>
      </c>
      <c r="F148" s="44">
        <v>1</v>
      </c>
      <c r="G148" s="48">
        <v>30168.53</v>
      </c>
      <c r="H148" s="23">
        <f t="shared" si="4"/>
        <v>0</v>
      </c>
      <c r="I148" s="24"/>
      <c r="J148" s="38"/>
      <c r="K148" s="38">
        <v>1041.8399999999999</v>
      </c>
      <c r="L148" s="38"/>
      <c r="M148" s="38"/>
      <c r="N148" s="25">
        <f t="shared" si="5"/>
        <v>1041.8399999999999</v>
      </c>
    </row>
    <row r="149" spans="1:14" ht="14.1" customHeight="1">
      <c r="A149" s="43" t="s">
        <v>306</v>
      </c>
      <c r="B149" s="43" t="s">
        <v>307</v>
      </c>
      <c r="C149" s="43" t="s">
        <v>214</v>
      </c>
      <c r="D149" s="43" t="s">
        <v>310</v>
      </c>
      <c r="E149" s="47">
        <v>12033.62</v>
      </c>
      <c r="F149" s="44">
        <v>1</v>
      </c>
      <c r="G149" s="48">
        <v>12033.62</v>
      </c>
      <c r="H149" s="23">
        <f t="shared" si="4"/>
        <v>0</v>
      </c>
      <c r="I149" s="24"/>
      <c r="J149" s="38"/>
      <c r="K149" s="38">
        <v>193.99</v>
      </c>
      <c r="L149" s="38"/>
      <c r="M149" s="38"/>
      <c r="N149" s="25">
        <f t="shared" si="5"/>
        <v>193.99</v>
      </c>
    </row>
    <row r="150" spans="1:14" ht="14.1" customHeight="1">
      <c r="A150" s="43" t="s">
        <v>311</v>
      </c>
      <c r="B150" s="43" t="s">
        <v>312</v>
      </c>
      <c r="C150" s="43" t="s">
        <v>87</v>
      </c>
      <c r="D150" s="43" t="s">
        <v>313</v>
      </c>
      <c r="E150" s="47">
        <v>207870.47</v>
      </c>
      <c r="F150" s="44">
        <v>1</v>
      </c>
      <c r="G150" s="48">
        <v>199040.87</v>
      </c>
      <c r="H150" s="23">
        <f t="shared" si="4"/>
        <v>8829.6000000000058</v>
      </c>
      <c r="I150" s="24"/>
      <c r="J150" s="38"/>
      <c r="K150" s="38">
        <v>568.29</v>
      </c>
      <c r="L150" s="38"/>
      <c r="M150" s="38"/>
      <c r="N150" s="25">
        <f t="shared" si="5"/>
        <v>9397.8900000000067</v>
      </c>
    </row>
    <row r="151" spans="1:14" ht="14.1" customHeight="1">
      <c r="A151" s="43" t="s">
        <v>311</v>
      </c>
      <c r="B151" s="43" t="s">
        <v>312</v>
      </c>
      <c r="C151" s="43" t="s">
        <v>109</v>
      </c>
      <c r="D151" s="43" t="s">
        <v>314</v>
      </c>
      <c r="E151" s="47">
        <v>16321.06</v>
      </c>
      <c r="F151" s="44">
        <v>1</v>
      </c>
      <c r="G151" s="48">
        <v>16321.06</v>
      </c>
      <c r="H151" s="23">
        <f t="shared" si="4"/>
        <v>0</v>
      </c>
      <c r="I151" s="24"/>
      <c r="J151" s="38"/>
      <c r="K151" s="38">
        <v>476.29</v>
      </c>
      <c r="L151" s="38"/>
      <c r="M151" s="38"/>
      <c r="N151" s="25">
        <f t="shared" si="5"/>
        <v>476.29</v>
      </c>
    </row>
    <row r="152" spans="1:14" ht="14.1" customHeight="1">
      <c r="A152" s="43" t="s">
        <v>311</v>
      </c>
      <c r="B152" s="43" t="s">
        <v>312</v>
      </c>
      <c r="C152" s="43" t="s">
        <v>99</v>
      </c>
      <c r="D152" s="43" t="s">
        <v>315</v>
      </c>
      <c r="E152" s="47">
        <v>635301.24</v>
      </c>
      <c r="F152" s="44">
        <v>1</v>
      </c>
      <c r="G152" s="48">
        <v>623345.43999999994</v>
      </c>
      <c r="H152" s="23">
        <f t="shared" si="4"/>
        <v>11955.800000000047</v>
      </c>
      <c r="I152" s="24"/>
      <c r="J152" s="38"/>
      <c r="K152" s="38">
        <v>931.29</v>
      </c>
      <c r="L152" s="38"/>
      <c r="M152" s="38"/>
      <c r="N152" s="25">
        <f t="shared" si="5"/>
        <v>12887.090000000047</v>
      </c>
    </row>
    <row r="153" spans="1:14" ht="14.1" customHeight="1">
      <c r="A153" s="43" t="s">
        <v>316</v>
      </c>
      <c r="B153" s="43" t="s">
        <v>317</v>
      </c>
      <c r="C153" s="43" t="s">
        <v>56</v>
      </c>
      <c r="D153" s="43" t="s">
        <v>318</v>
      </c>
      <c r="E153" s="47">
        <v>1048735.46</v>
      </c>
      <c r="F153" s="44">
        <v>0</v>
      </c>
      <c r="G153" s="48">
        <v>1031388.57</v>
      </c>
      <c r="H153" s="23">
        <f t="shared" si="4"/>
        <v>17346.890000000014</v>
      </c>
      <c r="I153" s="24"/>
      <c r="J153" s="38"/>
      <c r="K153" s="38">
        <v>1017.82</v>
      </c>
      <c r="L153" s="38"/>
      <c r="M153" s="38"/>
      <c r="N153" s="25">
        <f t="shared" si="5"/>
        <v>18364.710000000014</v>
      </c>
    </row>
    <row r="154" spans="1:14" ht="14.1" customHeight="1">
      <c r="A154" s="43" t="s">
        <v>316</v>
      </c>
      <c r="B154" s="43" t="s">
        <v>317</v>
      </c>
      <c r="C154" s="43" t="s">
        <v>279</v>
      </c>
      <c r="D154" s="43" t="s">
        <v>319</v>
      </c>
      <c r="E154" s="47">
        <v>286427.81</v>
      </c>
      <c r="F154" s="44">
        <v>0</v>
      </c>
      <c r="G154" s="48">
        <v>274149.55</v>
      </c>
      <c r="H154" s="23">
        <f t="shared" si="4"/>
        <v>12278.260000000009</v>
      </c>
      <c r="I154" s="24"/>
      <c r="J154" s="38"/>
      <c r="K154" s="38">
        <v>741.14</v>
      </c>
      <c r="L154" s="38"/>
      <c r="M154" s="38"/>
      <c r="N154" s="25">
        <f t="shared" si="5"/>
        <v>13019.400000000009</v>
      </c>
    </row>
    <row r="155" spans="1:14" ht="14.1" customHeight="1">
      <c r="A155" s="43" t="s">
        <v>316</v>
      </c>
      <c r="B155" s="43" t="s">
        <v>317</v>
      </c>
      <c r="C155" s="43" t="s">
        <v>99</v>
      </c>
      <c r="D155" s="43" t="s">
        <v>320</v>
      </c>
      <c r="E155" s="47">
        <v>2402678.62</v>
      </c>
      <c r="F155" s="44">
        <v>0</v>
      </c>
      <c r="G155" s="48">
        <v>2353543.7000000002</v>
      </c>
      <c r="H155" s="23">
        <f t="shared" si="4"/>
        <v>49134.919999999925</v>
      </c>
      <c r="I155" s="24"/>
      <c r="J155" s="38"/>
      <c r="K155" s="38">
        <v>3170.09</v>
      </c>
      <c r="L155" s="38"/>
      <c r="M155" s="38"/>
      <c r="N155" s="25">
        <f t="shared" si="5"/>
        <v>52305.009999999922</v>
      </c>
    </row>
    <row r="156" spans="1:14" ht="14.1" customHeight="1">
      <c r="A156" s="43" t="s">
        <v>316</v>
      </c>
      <c r="B156" s="43" t="s">
        <v>317</v>
      </c>
      <c r="C156" s="43" t="s">
        <v>321</v>
      </c>
      <c r="D156" s="43" t="s">
        <v>322</v>
      </c>
      <c r="E156" s="47">
        <v>601267.25</v>
      </c>
      <c r="F156" s="44">
        <v>0</v>
      </c>
      <c r="G156" s="48">
        <v>581585.48</v>
      </c>
      <c r="H156" s="23">
        <f t="shared" si="4"/>
        <v>19681.770000000019</v>
      </c>
      <c r="I156" s="24"/>
      <c r="J156" s="38"/>
      <c r="K156" s="38">
        <v>1004.45</v>
      </c>
      <c r="L156" s="38"/>
      <c r="M156" s="38"/>
      <c r="N156" s="25">
        <f t="shared" si="5"/>
        <v>20686.220000000019</v>
      </c>
    </row>
    <row r="157" spans="1:14" ht="14.1" customHeight="1">
      <c r="A157" s="43" t="s">
        <v>316</v>
      </c>
      <c r="B157" s="43" t="s">
        <v>317</v>
      </c>
      <c r="C157" s="43" t="s">
        <v>129</v>
      </c>
      <c r="D157" s="43" t="s">
        <v>323</v>
      </c>
      <c r="E157" s="47">
        <v>43669.21</v>
      </c>
      <c r="F157" s="44">
        <v>1</v>
      </c>
      <c r="G157" s="48">
        <v>43669.21</v>
      </c>
      <c r="H157" s="23">
        <f t="shared" si="4"/>
        <v>0</v>
      </c>
      <c r="I157" s="24"/>
      <c r="J157" s="38"/>
      <c r="K157" s="38">
        <v>1318.15</v>
      </c>
      <c r="L157" s="38"/>
      <c r="M157" s="38"/>
      <c r="N157" s="25">
        <f t="shared" si="5"/>
        <v>1318.15</v>
      </c>
    </row>
    <row r="158" spans="1:14" ht="14.1" customHeight="1">
      <c r="A158" s="43" t="s">
        <v>316</v>
      </c>
      <c r="B158" s="43" t="s">
        <v>317</v>
      </c>
      <c r="C158" s="43" t="s">
        <v>157</v>
      </c>
      <c r="D158" s="43" t="s">
        <v>324</v>
      </c>
      <c r="E158" s="47">
        <v>26903415.809999999</v>
      </c>
      <c r="F158" s="44">
        <v>0</v>
      </c>
      <c r="G158" s="48">
        <v>26545008.649999999</v>
      </c>
      <c r="H158" s="23">
        <f t="shared" si="4"/>
        <v>358407.16000000015</v>
      </c>
      <c r="I158" s="24"/>
      <c r="J158" s="38"/>
      <c r="K158" s="38">
        <v>18738.310000000001</v>
      </c>
      <c r="L158" s="38"/>
      <c r="M158" s="38"/>
      <c r="N158" s="25">
        <f t="shared" si="5"/>
        <v>377145.47000000015</v>
      </c>
    </row>
    <row r="159" spans="1:14" ht="14.1" customHeight="1">
      <c r="A159" s="43" t="s">
        <v>316</v>
      </c>
      <c r="B159" s="43" t="s">
        <v>317</v>
      </c>
      <c r="C159" s="43" t="s">
        <v>325</v>
      </c>
      <c r="D159" s="43" t="s">
        <v>326</v>
      </c>
      <c r="E159" s="47">
        <v>1116952.1200000001</v>
      </c>
      <c r="F159" s="44">
        <v>0</v>
      </c>
      <c r="G159" s="48">
        <v>1100985.71</v>
      </c>
      <c r="H159" s="23">
        <f t="shared" si="4"/>
        <v>15966.410000000149</v>
      </c>
      <c r="I159" s="24"/>
      <c r="J159" s="38"/>
      <c r="K159" s="38">
        <v>881.48</v>
      </c>
      <c r="L159" s="38"/>
      <c r="M159" s="38"/>
      <c r="N159" s="25">
        <f t="shared" si="5"/>
        <v>16847.890000000149</v>
      </c>
    </row>
    <row r="160" spans="1:14" ht="14.1" customHeight="1">
      <c r="A160" s="43" t="s">
        <v>316</v>
      </c>
      <c r="B160" s="43" t="s">
        <v>317</v>
      </c>
      <c r="C160" s="43" t="s">
        <v>327</v>
      </c>
      <c r="D160" s="43" t="s">
        <v>328</v>
      </c>
      <c r="E160" s="47">
        <v>28250.42</v>
      </c>
      <c r="F160" s="44">
        <v>1</v>
      </c>
      <c r="G160" s="48">
        <v>28250.42</v>
      </c>
      <c r="H160" s="23">
        <f t="shared" si="4"/>
        <v>0</v>
      </c>
      <c r="I160" s="24"/>
      <c r="J160" s="38"/>
      <c r="K160" s="38">
        <v>825.02</v>
      </c>
      <c r="L160" s="38"/>
      <c r="M160" s="38"/>
      <c r="N160" s="25">
        <f t="shared" si="5"/>
        <v>825.02</v>
      </c>
    </row>
    <row r="161" spans="1:14" ht="14.1" customHeight="1">
      <c r="A161" s="43" t="s">
        <v>329</v>
      </c>
      <c r="B161" s="43" t="s">
        <v>330</v>
      </c>
      <c r="C161" s="43" t="s">
        <v>218</v>
      </c>
      <c r="D161" s="43" t="s">
        <v>331</v>
      </c>
      <c r="E161" s="47">
        <v>1607540.19</v>
      </c>
      <c r="F161" s="44">
        <v>0</v>
      </c>
      <c r="G161" s="48">
        <v>1589280.77</v>
      </c>
      <c r="H161" s="23">
        <f t="shared" si="4"/>
        <v>18259.419999999925</v>
      </c>
      <c r="I161" s="24"/>
      <c r="J161" s="38"/>
      <c r="K161" s="38">
        <v>293.38</v>
      </c>
      <c r="L161" s="38"/>
      <c r="M161" s="38"/>
      <c r="N161" s="25">
        <f t="shared" si="5"/>
        <v>18552.799999999927</v>
      </c>
    </row>
    <row r="162" spans="1:14" ht="14.1" customHeight="1">
      <c r="A162" s="43" t="s">
        <v>329</v>
      </c>
      <c r="B162" s="43" t="s">
        <v>330</v>
      </c>
      <c r="C162" s="43" t="s">
        <v>87</v>
      </c>
      <c r="D162" s="43" t="s">
        <v>332</v>
      </c>
      <c r="E162" s="47">
        <v>2163262.5</v>
      </c>
      <c r="F162" s="44">
        <v>0</v>
      </c>
      <c r="G162" s="48">
        <v>2132491.4300000002</v>
      </c>
      <c r="H162" s="23">
        <f t="shared" si="4"/>
        <v>30771.069999999832</v>
      </c>
      <c r="I162" s="24"/>
      <c r="J162" s="38"/>
      <c r="K162" s="38">
        <v>1598.6</v>
      </c>
      <c r="L162" s="38"/>
      <c r="M162" s="38"/>
      <c r="N162" s="25">
        <f t="shared" si="5"/>
        <v>32369.669999999831</v>
      </c>
    </row>
    <row r="163" spans="1:14" ht="14.1" customHeight="1">
      <c r="A163" s="43" t="s">
        <v>329</v>
      </c>
      <c r="B163" s="43" t="s">
        <v>330</v>
      </c>
      <c r="C163" s="43" t="s">
        <v>112</v>
      </c>
      <c r="D163" s="43" t="s">
        <v>333</v>
      </c>
      <c r="E163" s="47">
        <v>737772.14</v>
      </c>
      <c r="F163" s="44">
        <v>0</v>
      </c>
      <c r="G163" s="48">
        <v>725685.07</v>
      </c>
      <c r="H163" s="23">
        <f t="shared" si="4"/>
        <v>12087.070000000065</v>
      </c>
      <c r="I163" s="24"/>
      <c r="J163" s="38"/>
      <c r="K163" s="38">
        <v>649.36</v>
      </c>
      <c r="L163" s="38"/>
      <c r="M163" s="38"/>
      <c r="N163" s="25">
        <f t="shared" si="5"/>
        <v>12736.430000000066</v>
      </c>
    </row>
    <row r="164" spans="1:14" ht="14.1" customHeight="1">
      <c r="A164" s="43" t="s">
        <v>329</v>
      </c>
      <c r="B164" s="43" t="s">
        <v>330</v>
      </c>
      <c r="C164" s="43" t="s">
        <v>67</v>
      </c>
      <c r="D164" s="43" t="s">
        <v>334</v>
      </c>
      <c r="E164" s="47">
        <v>562682.9</v>
      </c>
      <c r="F164" s="44">
        <v>0</v>
      </c>
      <c r="G164" s="48">
        <v>548376.06999999995</v>
      </c>
      <c r="H164" s="23">
        <f t="shared" si="4"/>
        <v>14306.830000000075</v>
      </c>
      <c r="I164" s="24"/>
      <c r="J164" s="38"/>
      <c r="K164" s="38">
        <v>673.75</v>
      </c>
      <c r="L164" s="38"/>
      <c r="M164" s="38"/>
      <c r="N164" s="25">
        <f t="shared" si="5"/>
        <v>14980.580000000075</v>
      </c>
    </row>
    <row r="165" spans="1:14" ht="14.1" customHeight="1">
      <c r="A165" s="43" t="s">
        <v>329</v>
      </c>
      <c r="B165" s="43" t="s">
        <v>330</v>
      </c>
      <c r="C165" s="43" t="s">
        <v>97</v>
      </c>
      <c r="D165" s="43" t="s">
        <v>335</v>
      </c>
      <c r="E165" s="47">
        <v>933690.39</v>
      </c>
      <c r="F165" s="44">
        <v>1</v>
      </c>
      <c r="G165" s="48">
        <v>903634.99</v>
      </c>
      <c r="H165" s="23">
        <f t="shared" si="4"/>
        <v>30055.400000000023</v>
      </c>
      <c r="I165" s="24"/>
      <c r="J165" s="38"/>
      <c r="K165" s="38">
        <v>3034.19</v>
      </c>
      <c r="L165" s="38"/>
      <c r="M165" s="38"/>
      <c r="N165" s="25">
        <f t="shared" si="5"/>
        <v>33089.590000000026</v>
      </c>
    </row>
    <row r="166" spans="1:14" ht="14.1" customHeight="1">
      <c r="A166" s="43" t="s">
        <v>329</v>
      </c>
      <c r="B166" s="43" t="s">
        <v>330</v>
      </c>
      <c r="C166" s="43" t="s">
        <v>279</v>
      </c>
      <c r="D166" s="43" t="s">
        <v>336</v>
      </c>
      <c r="E166" s="47">
        <v>3940952.48</v>
      </c>
      <c r="F166" s="44">
        <v>0</v>
      </c>
      <c r="G166" s="48">
        <v>3879439.41</v>
      </c>
      <c r="H166" s="23">
        <f t="shared" si="4"/>
        <v>61513.069999999832</v>
      </c>
      <c r="I166" s="24"/>
      <c r="J166" s="38"/>
      <c r="K166" s="38">
        <v>3546.53</v>
      </c>
      <c r="L166" s="38"/>
      <c r="M166" s="38"/>
      <c r="N166" s="25">
        <f t="shared" si="5"/>
        <v>65059.599999999831</v>
      </c>
    </row>
    <row r="167" spans="1:14" ht="14.1" customHeight="1">
      <c r="A167" s="43" t="s">
        <v>329</v>
      </c>
      <c r="B167" s="43" t="s">
        <v>330</v>
      </c>
      <c r="C167" s="43" t="s">
        <v>337</v>
      </c>
      <c r="D167" s="43" t="s">
        <v>338</v>
      </c>
      <c r="E167" s="47">
        <v>121742.07</v>
      </c>
      <c r="F167" s="44">
        <v>1</v>
      </c>
      <c r="G167" s="48">
        <v>104046.67</v>
      </c>
      <c r="H167" s="23">
        <f t="shared" si="4"/>
        <v>17695.400000000009</v>
      </c>
      <c r="I167" s="24"/>
      <c r="J167" s="38"/>
      <c r="K167" s="38">
        <v>1867.01</v>
      </c>
      <c r="L167" s="38"/>
      <c r="M167" s="38"/>
      <c r="N167" s="25">
        <f t="shared" si="5"/>
        <v>19562.410000000007</v>
      </c>
    </row>
    <row r="168" spans="1:14" ht="14.1" customHeight="1">
      <c r="A168" s="43" t="s">
        <v>329</v>
      </c>
      <c r="B168" s="43" t="s">
        <v>330</v>
      </c>
      <c r="C168" s="43" t="s">
        <v>118</v>
      </c>
      <c r="D168" s="43" t="s">
        <v>339</v>
      </c>
      <c r="E168" s="47">
        <v>677926.79</v>
      </c>
      <c r="F168" s="44">
        <v>1</v>
      </c>
      <c r="G168" s="48">
        <v>662872.59</v>
      </c>
      <c r="H168" s="23">
        <f t="shared" si="4"/>
        <v>15054.20000000007</v>
      </c>
      <c r="I168" s="24"/>
      <c r="J168" s="38"/>
      <c r="K168" s="38">
        <v>1500.32</v>
      </c>
      <c r="L168" s="38"/>
      <c r="M168" s="38"/>
      <c r="N168" s="25">
        <f t="shared" si="5"/>
        <v>16554.52000000007</v>
      </c>
    </row>
    <row r="169" spans="1:14" ht="14.1" customHeight="1">
      <c r="A169" s="43" t="s">
        <v>340</v>
      </c>
      <c r="B169" s="43" t="s">
        <v>341</v>
      </c>
      <c r="C169" s="43" t="s">
        <v>342</v>
      </c>
      <c r="D169" s="43" t="s">
        <v>343</v>
      </c>
      <c r="E169" s="47">
        <v>531037.38</v>
      </c>
      <c r="F169" s="44">
        <v>0</v>
      </c>
      <c r="G169" s="48">
        <v>519443.02</v>
      </c>
      <c r="H169" s="23">
        <f t="shared" si="4"/>
        <v>11594.359999999986</v>
      </c>
      <c r="I169" s="24"/>
      <c r="J169" s="38"/>
      <c r="K169" s="38">
        <v>90.08</v>
      </c>
      <c r="L169" s="38"/>
      <c r="M169" s="38"/>
      <c r="N169" s="25">
        <f t="shared" si="5"/>
        <v>11684.439999999986</v>
      </c>
    </row>
    <row r="170" spans="1:14" ht="14.1" customHeight="1">
      <c r="A170" s="43" t="s">
        <v>340</v>
      </c>
      <c r="B170" s="43" t="s">
        <v>341</v>
      </c>
      <c r="C170" s="43" t="s">
        <v>344</v>
      </c>
      <c r="D170" s="43" t="s">
        <v>345</v>
      </c>
      <c r="E170" s="47">
        <v>18168.830000000002</v>
      </c>
      <c r="F170" s="44">
        <v>1</v>
      </c>
      <c r="G170" s="48">
        <v>18168.830000000002</v>
      </c>
      <c r="H170" s="23">
        <f t="shared" si="4"/>
        <v>0</v>
      </c>
      <c r="I170" s="24"/>
      <c r="J170" s="38"/>
      <c r="K170" s="38">
        <v>157.47999999999999</v>
      </c>
      <c r="L170" s="38"/>
      <c r="M170" s="38"/>
      <c r="N170" s="25">
        <f t="shared" si="5"/>
        <v>157.47999999999999</v>
      </c>
    </row>
    <row r="171" spans="1:14" ht="14.1" customHeight="1">
      <c r="A171" s="43" t="s">
        <v>340</v>
      </c>
      <c r="B171" s="43" t="s">
        <v>341</v>
      </c>
      <c r="C171" s="43" t="s">
        <v>346</v>
      </c>
      <c r="D171" s="43" t="s">
        <v>347</v>
      </c>
      <c r="E171" s="47">
        <v>1415979.42</v>
      </c>
      <c r="F171" s="44">
        <v>0</v>
      </c>
      <c r="G171" s="48">
        <v>1399506.54</v>
      </c>
      <c r="H171" s="23">
        <f t="shared" si="4"/>
        <v>16472.879999999888</v>
      </c>
      <c r="I171" s="24"/>
      <c r="J171" s="38"/>
      <c r="K171" s="38">
        <v>311.19</v>
      </c>
      <c r="L171" s="38"/>
      <c r="M171" s="38"/>
      <c r="N171" s="25">
        <f t="shared" si="5"/>
        <v>16784.069999999887</v>
      </c>
    </row>
    <row r="172" spans="1:14" ht="14.1" customHeight="1">
      <c r="A172" s="43" t="s">
        <v>340</v>
      </c>
      <c r="B172" s="43" t="s">
        <v>341</v>
      </c>
      <c r="C172" s="43" t="s">
        <v>56</v>
      </c>
      <c r="D172" s="43" t="s">
        <v>348</v>
      </c>
      <c r="E172" s="47">
        <v>4696767.08</v>
      </c>
      <c r="F172" s="44">
        <v>0</v>
      </c>
      <c r="G172" s="48">
        <v>4593384.87</v>
      </c>
      <c r="H172" s="23">
        <f t="shared" si="4"/>
        <v>103382.20999999996</v>
      </c>
      <c r="I172" s="24"/>
      <c r="J172" s="38"/>
      <c r="K172" s="38">
        <v>5552.11</v>
      </c>
      <c r="L172" s="38"/>
      <c r="M172" s="38"/>
      <c r="N172" s="25">
        <f t="shared" si="5"/>
        <v>108934.31999999996</v>
      </c>
    </row>
    <row r="173" spans="1:14" ht="14.1" customHeight="1">
      <c r="A173" s="43" t="s">
        <v>340</v>
      </c>
      <c r="B173" s="43" t="s">
        <v>341</v>
      </c>
      <c r="C173" s="43" t="s">
        <v>87</v>
      </c>
      <c r="D173" s="43" t="s">
        <v>349</v>
      </c>
      <c r="E173" s="47">
        <v>218733.49</v>
      </c>
      <c r="F173" s="44">
        <v>1</v>
      </c>
      <c r="G173" s="48">
        <v>205353.49</v>
      </c>
      <c r="H173" s="23">
        <f t="shared" si="4"/>
        <v>13380</v>
      </c>
      <c r="I173" s="24"/>
      <c r="J173" s="38"/>
      <c r="K173" s="38">
        <v>1653</v>
      </c>
      <c r="L173" s="38"/>
      <c r="M173" s="38"/>
      <c r="N173" s="25">
        <f t="shared" si="5"/>
        <v>15033</v>
      </c>
    </row>
    <row r="174" spans="1:14" ht="14.1" customHeight="1">
      <c r="A174" s="43" t="s">
        <v>340</v>
      </c>
      <c r="B174" s="43" t="s">
        <v>341</v>
      </c>
      <c r="C174" s="43" t="s">
        <v>93</v>
      </c>
      <c r="D174" s="43" t="s">
        <v>350</v>
      </c>
      <c r="E174" s="47">
        <v>773305.17</v>
      </c>
      <c r="F174" s="44">
        <v>1</v>
      </c>
      <c r="G174" s="48">
        <v>760035.17</v>
      </c>
      <c r="H174" s="23">
        <f t="shared" si="4"/>
        <v>13270</v>
      </c>
      <c r="I174" s="24"/>
      <c r="J174" s="38"/>
      <c r="K174" s="38">
        <v>1369.51</v>
      </c>
      <c r="L174" s="38"/>
      <c r="M174" s="38"/>
      <c r="N174" s="25">
        <f t="shared" si="5"/>
        <v>14639.51</v>
      </c>
    </row>
    <row r="175" spans="1:14" ht="14.1" customHeight="1">
      <c r="A175" s="43" t="s">
        <v>340</v>
      </c>
      <c r="B175" s="43" t="s">
        <v>341</v>
      </c>
      <c r="C175" s="43" t="s">
        <v>129</v>
      </c>
      <c r="D175" s="43" t="s">
        <v>351</v>
      </c>
      <c r="E175" s="47">
        <v>25036.35</v>
      </c>
      <c r="F175" s="44">
        <v>1</v>
      </c>
      <c r="G175" s="48">
        <v>25036.35</v>
      </c>
      <c r="H175" s="23">
        <f t="shared" si="4"/>
        <v>0</v>
      </c>
      <c r="I175" s="24"/>
      <c r="J175" s="38"/>
      <c r="K175" s="38">
        <v>874.09</v>
      </c>
      <c r="L175" s="38"/>
      <c r="M175" s="38"/>
      <c r="N175" s="25">
        <f t="shared" si="5"/>
        <v>874.09</v>
      </c>
    </row>
    <row r="176" spans="1:14" ht="14.1" customHeight="1">
      <c r="A176" s="43" t="s">
        <v>340</v>
      </c>
      <c r="B176" s="43" t="s">
        <v>341</v>
      </c>
      <c r="C176" s="43" t="s">
        <v>352</v>
      </c>
      <c r="D176" s="43" t="s">
        <v>353</v>
      </c>
      <c r="E176" s="47">
        <v>113031.53</v>
      </c>
      <c r="F176" s="44">
        <v>1</v>
      </c>
      <c r="G176" s="48">
        <v>100363.53</v>
      </c>
      <c r="H176" s="23">
        <f t="shared" si="4"/>
        <v>12668</v>
      </c>
      <c r="I176" s="24"/>
      <c r="J176" s="38"/>
      <c r="K176" s="38">
        <v>1360.35</v>
      </c>
      <c r="L176" s="38"/>
      <c r="M176" s="38"/>
      <c r="N176" s="25">
        <f t="shared" si="5"/>
        <v>14028.35</v>
      </c>
    </row>
    <row r="177" spans="1:14" ht="14.1" customHeight="1">
      <c r="A177" s="43" t="s">
        <v>340</v>
      </c>
      <c r="B177" s="43" t="s">
        <v>341</v>
      </c>
      <c r="C177" s="43" t="s">
        <v>354</v>
      </c>
      <c r="D177" s="43" t="s">
        <v>355</v>
      </c>
      <c r="E177" s="47">
        <v>3746329.04</v>
      </c>
      <c r="F177" s="44">
        <v>0</v>
      </c>
      <c r="G177" s="48">
        <v>3673867.34</v>
      </c>
      <c r="H177" s="23">
        <f t="shared" si="4"/>
        <v>72461.700000000186</v>
      </c>
      <c r="I177" s="24"/>
      <c r="J177" s="38"/>
      <c r="K177" s="38">
        <v>4081.94</v>
      </c>
      <c r="L177" s="38"/>
      <c r="M177" s="38"/>
      <c r="N177" s="25">
        <f t="shared" si="5"/>
        <v>76543.640000000189</v>
      </c>
    </row>
    <row r="178" spans="1:14" ht="14.1" customHeight="1">
      <c r="A178" s="43" t="s">
        <v>340</v>
      </c>
      <c r="B178" s="43" t="s">
        <v>341</v>
      </c>
      <c r="C178" s="43" t="s">
        <v>356</v>
      </c>
      <c r="D178" s="43" t="s">
        <v>357</v>
      </c>
      <c r="E178" s="47">
        <v>2224446.6</v>
      </c>
      <c r="F178" s="44">
        <v>1</v>
      </c>
      <c r="G178" s="48">
        <v>2177183</v>
      </c>
      <c r="H178" s="23">
        <f t="shared" si="4"/>
        <v>47263.600000000093</v>
      </c>
      <c r="I178" s="24"/>
      <c r="J178" s="38"/>
      <c r="K178" s="38">
        <v>5555.58</v>
      </c>
      <c r="L178" s="38"/>
      <c r="M178" s="38"/>
      <c r="N178" s="25">
        <f t="shared" si="5"/>
        <v>52819.180000000095</v>
      </c>
    </row>
    <row r="179" spans="1:14" ht="14.1" customHeight="1">
      <c r="A179" s="43" t="s">
        <v>340</v>
      </c>
      <c r="B179" s="43" t="s">
        <v>341</v>
      </c>
      <c r="C179" s="43" t="s">
        <v>291</v>
      </c>
      <c r="D179" s="43" t="s">
        <v>358</v>
      </c>
      <c r="E179" s="47">
        <v>658861.46</v>
      </c>
      <c r="F179" s="44">
        <v>1</v>
      </c>
      <c r="G179" s="48">
        <v>650947.26</v>
      </c>
      <c r="H179" s="23">
        <f t="shared" si="4"/>
        <v>7914.1999999999534</v>
      </c>
      <c r="I179" s="24"/>
      <c r="J179" s="38"/>
      <c r="K179" s="38">
        <v>763.98</v>
      </c>
      <c r="L179" s="38"/>
      <c r="M179" s="38"/>
      <c r="N179" s="25">
        <f t="shared" si="5"/>
        <v>8678.179999999953</v>
      </c>
    </row>
    <row r="180" spans="1:14" ht="14.1" customHeight="1">
      <c r="A180" s="43" t="s">
        <v>340</v>
      </c>
      <c r="B180" s="43" t="s">
        <v>341</v>
      </c>
      <c r="C180" s="43" t="s">
        <v>83</v>
      </c>
      <c r="D180" s="43" t="s">
        <v>359</v>
      </c>
      <c r="E180" s="47">
        <v>104494.37</v>
      </c>
      <c r="F180" s="44">
        <v>1</v>
      </c>
      <c r="G180" s="48">
        <v>91744.37</v>
      </c>
      <c r="H180" s="23">
        <f t="shared" si="4"/>
        <v>12750</v>
      </c>
      <c r="I180" s="24"/>
      <c r="J180" s="38"/>
      <c r="K180" s="38">
        <v>1739.31</v>
      </c>
      <c r="L180" s="38"/>
      <c r="M180" s="38"/>
      <c r="N180" s="25">
        <f t="shared" si="5"/>
        <v>14489.31</v>
      </c>
    </row>
    <row r="181" spans="1:14" ht="14.1" customHeight="1">
      <c r="A181" s="43" t="s">
        <v>360</v>
      </c>
      <c r="B181" s="43" t="s">
        <v>361</v>
      </c>
      <c r="C181" s="43" t="s">
        <v>362</v>
      </c>
      <c r="D181" s="43" t="s">
        <v>363</v>
      </c>
      <c r="E181" s="47">
        <v>27973.99</v>
      </c>
      <c r="F181" s="44">
        <v>1</v>
      </c>
      <c r="G181" s="48">
        <v>27973.99</v>
      </c>
      <c r="H181" s="23">
        <f t="shared" si="4"/>
        <v>0</v>
      </c>
      <c r="I181" s="24"/>
      <c r="J181" s="38"/>
      <c r="K181" s="38">
        <v>623.20000000000005</v>
      </c>
      <c r="L181" s="38"/>
      <c r="M181" s="38"/>
      <c r="N181" s="25">
        <f t="shared" si="5"/>
        <v>623.20000000000005</v>
      </c>
    </row>
    <row r="182" spans="1:14" ht="14.1" customHeight="1">
      <c r="A182" s="43" t="s">
        <v>360</v>
      </c>
      <c r="B182" s="43" t="s">
        <v>361</v>
      </c>
      <c r="C182" s="43" t="s">
        <v>364</v>
      </c>
      <c r="D182" s="43" t="s">
        <v>365</v>
      </c>
      <c r="E182" s="47">
        <v>60568.84</v>
      </c>
      <c r="F182" s="44">
        <v>1</v>
      </c>
      <c r="G182" s="48">
        <v>49845.440000000002</v>
      </c>
      <c r="H182" s="23">
        <f t="shared" si="4"/>
        <v>10723.399999999994</v>
      </c>
      <c r="I182" s="24"/>
      <c r="J182" s="38"/>
      <c r="K182" s="38">
        <v>863.74</v>
      </c>
      <c r="L182" s="38"/>
      <c r="M182" s="38"/>
      <c r="N182" s="25">
        <f t="shared" si="5"/>
        <v>11587.139999999994</v>
      </c>
    </row>
    <row r="183" spans="1:14" ht="14.1" customHeight="1">
      <c r="A183" s="43" t="s">
        <v>360</v>
      </c>
      <c r="B183" s="43" t="s">
        <v>361</v>
      </c>
      <c r="C183" s="43" t="s">
        <v>354</v>
      </c>
      <c r="D183" s="43" t="s">
        <v>366</v>
      </c>
      <c r="E183" s="47">
        <v>21448.81</v>
      </c>
      <c r="F183" s="44">
        <v>1</v>
      </c>
      <c r="G183" s="48">
        <v>21448.81</v>
      </c>
      <c r="H183" s="23">
        <f t="shared" si="4"/>
        <v>0</v>
      </c>
      <c r="I183" s="24"/>
      <c r="J183" s="38"/>
      <c r="K183" s="38">
        <v>385.83</v>
      </c>
      <c r="L183" s="38"/>
      <c r="M183" s="38"/>
      <c r="N183" s="25">
        <f t="shared" si="5"/>
        <v>385.83</v>
      </c>
    </row>
    <row r="184" spans="1:14" ht="14.1" customHeight="1">
      <c r="A184" s="43" t="s">
        <v>367</v>
      </c>
      <c r="B184" s="43" t="s">
        <v>368</v>
      </c>
      <c r="C184" s="43" t="s">
        <v>56</v>
      </c>
      <c r="D184" s="43" t="s">
        <v>369</v>
      </c>
      <c r="E184" s="47">
        <v>3669333.01</v>
      </c>
      <c r="F184" s="44">
        <v>0</v>
      </c>
      <c r="G184" s="48">
        <v>3629828.02</v>
      </c>
      <c r="H184" s="23">
        <f t="shared" si="4"/>
        <v>39504.989999999758</v>
      </c>
      <c r="I184" s="24"/>
      <c r="J184" s="38"/>
      <c r="K184" s="38">
        <v>1693.42</v>
      </c>
      <c r="L184" s="38"/>
      <c r="M184" s="38"/>
      <c r="N184" s="25">
        <f t="shared" si="5"/>
        <v>41198.409999999756</v>
      </c>
    </row>
    <row r="185" spans="1:14" ht="14.1" customHeight="1">
      <c r="A185" s="43" t="s">
        <v>367</v>
      </c>
      <c r="B185" s="43" t="s">
        <v>368</v>
      </c>
      <c r="C185" s="43" t="s">
        <v>109</v>
      </c>
      <c r="D185" s="43" t="s">
        <v>370</v>
      </c>
      <c r="E185" s="47">
        <v>935481.01</v>
      </c>
      <c r="F185" s="44">
        <v>0</v>
      </c>
      <c r="G185" s="48">
        <v>923080.96</v>
      </c>
      <c r="H185" s="23">
        <f t="shared" si="4"/>
        <v>12400.050000000047</v>
      </c>
      <c r="I185" s="24"/>
      <c r="J185" s="38"/>
      <c r="K185" s="38">
        <v>585.73</v>
      </c>
      <c r="L185" s="38"/>
      <c r="M185" s="38"/>
      <c r="N185" s="25">
        <f t="shared" si="5"/>
        <v>12985.780000000046</v>
      </c>
    </row>
    <row r="186" spans="1:14" ht="14.1" customHeight="1">
      <c r="A186" s="43" t="s">
        <v>371</v>
      </c>
      <c r="B186" s="43" t="s">
        <v>372</v>
      </c>
      <c r="C186" s="43" t="s">
        <v>373</v>
      </c>
      <c r="D186" s="43" t="s">
        <v>374</v>
      </c>
      <c r="E186" s="47">
        <v>2528298.13</v>
      </c>
      <c r="F186" s="44">
        <v>0</v>
      </c>
      <c r="G186" s="48">
        <v>2496840.66</v>
      </c>
      <c r="H186" s="23">
        <f t="shared" si="4"/>
        <v>31457.469999999739</v>
      </c>
      <c r="I186" s="24"/>
      <c r="J186" s="38"/>
      <c r="K186" s="38">
        <v>1300.1199999999999</v>
      </c>
      <c r="L186" s="38"/>
      <c r="M186" s="38"/>
      <c r="N186" s="25">
        <f t="shared" si="5"/>
        <v>32757.589999999738</v>
      </c>
    </row>
    <row r="187" spans="1:14" ht="14.1" customHeight="1">
      <c r="A187" s="43" t="s">
        <v>375</v>
      </c>
      <c r="B187" s="43" t="s">
        <v>376</v>
      </c>
      <c r="C187" s="43" t="s">
        <v>56</v>
      </c>
      <c r="D187" s="43" t="s">
        <v>377</v>
      </c>
      <c r="E187" s="47">
        <v>1057546.07</v>
      </c>
      <c r="F187" s="44">
        <v>0</v>
      </c>
      <c r="G187" s="48">
        <v>1031423.39</v>
      </c>
      <c r="H187" s="23">
        <f t="shared" si="4"/>
        <v>26122.680000000051</v>
      </c>
      <c r="I187" s="24"/>
      <c r="J187" s="38"/>
      <c r="K187" s="38">
        <v>1085.96</v>
      </c>
      <c r="L187" s="38"/>
      <c r="M187" s="38"/>
      <c r="N187" s="25">
        <f t="shared" si="5"/>
        <v>27208.64000000005</v>
      </c>
    </row>
    <row r="188" spans="1:14" ht="14.1" customHeight="1">
      <c r="A188" s="43" t="s">
        <v>375</v>
      </c>
      <c r="B188" s="43" t="s">
        <v>376</v>
      </c>
      <c r="C188" s="43" t="s">
        <v>46</v>
      </c>
      <c r="D188" s="43" t="s">
        <v>378</v>
      </c>
      <c r="E188" s="47">
        <v>951959.53</v>
      </c>
      <c r="F188" s="44">
        <v>0</v>
      </c>
      <c r="G188" s="48">
        <v>933964.41</v>
      </c>
      <c r="H188" s="23">
        <f t="shared" si="4"/>
        <v>17995.119999999995</v>
      </c>
      <c r="I188" s="24"/>
      <c r="J188" s="38"/>
      <c r="K188" s="38">
        <v>748.98</v>
      </c>
      <c r="L188" s="38"/>
      <c r="M188" s="38"/>
      <c r="N188" s="25">
        <f t="shared" si="5"/>
        <v>18744.099999999995</v>
      </c>
    </row>
    <row r="189" spans="1:14" ht="14.1" customHeight="1">
      <c r="A189" s="43" t="s">
        <v>379</v>
      </c>
      <c r="B189" s="43" t="s">
        <v>380</v>
      </c>
      <c r="C189" s="43" t="s">
        <v>183</v>
      </c>
      <c r="D189" s="43" t="s">
        <v>381</v>
      </c>
      <c r="E189" s="47">
        <v>924595.56</v>
      </c>
      <c r="F189" s="44">
        <v>0</v>
      </c>
      <c r="G189" s="48">
        <v>915579.98</v>
      </c>
      <c r="H189" s="23">
        <f t="shared" si="4"/>
        <v>9015.5800000000745</v>
      </c>
      <c r="I189" s="24"/>
      <c r="J189" s="38"/>
      <c r="K189" s="38">
        <v>67.099999999999994</v>
      </c>
      <c r="L189" s="38"/>
      <c r="M189" s="38"/>
      <c r="N189" s="25">
        <f t="shared" si="5"/>
        <v>9082.6800000000749</v>
      </c>
    </row>
    <row r="190" spans="1:14" ht="14.1" customHeight="1">
      <c r="A190" s="43" t="s">
        <v>379</v>
      </c>
      <c r="B190" s="43" t="s">
        <v>380</v>
      </c>
      <c r="C190" s="43" t="s">
        <v>382</v>
      </c>
      <c r="D190" s="43" t="s">
        <v>383</v>
      </c>
      <c r="E190" s="47">
        <v>770645.56</v>
      </c>
      <c r="F190" s="44">
        <v>0</v>
      </c>
      <c r="G190" s="48">
        <v>760401.12</v>
      </c>
      <c r="H190" s="23">
        <f t="shared" si="4"/>
        <v>10244.440000000061</v>
      </c>
      <c r="I190" s="24"/>
      <c r="J190" s="38"/>
      <c r="K190" s="38">
        <v>460.1</v>
      </c>
      <c r="L190" s="38"/>
      <c r="M190" s="38"/>
      <c r="N190" s="25">
        <f t="shared" si="5"/>
        <v>10704.540000000061</v>
      </c>
    </row>
    <row r="191" spans="1:14" ht="14.1" customHeight="1">
      <c r="A191" s="43" t="s">
        <v>379</v>
      </c>
      <c r="B191" s="43" t="s">
        <v>380</v>
      </c>
      <c r="C191" s="43" t="s">
        <v>125</v>
      </c>
      <c r="D191" s="43" t="s">
        <v>384</v>
      </c>
      <c r="E191" s="47">
        <v>5097068.24</v>
      </c>
      <c r="F191" s="44">
        <v>0</v>
      </c>
      <c r="G191" s="48">
        <v>5036779.8</v>
      </c>
      <c r="H191" s="23">
        <f t="shared" si="4"/>
        <v>60288.44000000041</v>
      </c>
      <c r="I191" s="24"/>
      <c r="J191" s="38"/>
      <c r="K191" s="38">
        <v>3613.71</v>
      </c>
      <c r="L191" s="38"/>
      <c r="M191" s="38"/>
      <c r="N191" s="25">
        <f t="shared" si="5"/>
        <v>63902.150000000409</v>
      </c>
    </row>
    <row r="192" spans="1:14" ht="14.1" customHeight="1">
      <c r="A192" s="43" t="s">
        <v>379</v>
      </c>
      <c r="B192" s="43" t="s">
        <v>380</v>
      </c>
      <c r="C192" s="43" t="s">
        <v>385</v>
      </c>
      <c r="D192" s="43" t="s">
        <v>386</v>
      </c>
      <c r="E192" s="47">
        <v>1002982</v>
      </c>
      <c r="F192" s="44">
        <v>0</v>
      </c>
      <c r="G192" s="48">
        <v>991485.91</v>
      </c>
      <c r="H192" s="23">
        <f t="shared" si="4"/>
        <v>11496.089999999967</v>
      </c>
      <c r="I192" s="24"/>
      <c r="J192" s="38"/>
      <c r="K192" s="38">
        <v>529.27</v>
      </c>
      <c r="L192" s="38"/>
      <c r="M192" s="38"/>
      <c r="N192" s="25">
        <f t="shared" si="5"/>
        <v>12025.359999999968</v>
      </c>
    </row>
    <row r="193" spans="1:14" ht="14.1" customHeight="1">
      <c r="A193" s="43" t="s">
        <v>379</v>
      </c>
      <c r="B193" s="43" t="s">
        <v>380</v>
      </c>
      <c r="C193" s="43" t="s">
        <v>173</v>
      </c>
      <c r="D193" s="43" t="s">
        <v>387</v>
      </c>
      <c r="E193" s="47">
        <v>1857514.67</v>
      </c>
      <c r="F193" s="44">
        <v>0</v>
      </c>
      <c r="G193" s="48">
        <v>1836515.3</v>
      </c>
      <c r="H193" s="23">
        <f t="shared" si="4"/>
        <v>20999.369999999879</v>
      </c>
      <c r="I193" s="24"/>
      <c r="J193" s="38"/>
      <c r="K193" s="38">
        <v>1119.5899999999999</v>
      </c>
      <c r="L193" s="38"/>
      <c r="M193" s="38"/>
      <c r="N193" s="25">
        <f t="shared" si="5"/>
        <v>22118.959999999879</v>
      </c>
    </row>
    <row r="194" spans="1:14" ht="14.1" customHeight="1">
      <c r="A194" s="43" t="s">
        <v>388</v>
      </c>
      <c r="B194" s="43" t="s">
        <v>389</v>
      </c>
      <c r="C194" s="43" t="s">
        <v>56</v>
      </c>
      <c r="D194" s="43" t="s">
        <v>390</v>
      </c>
      <c r="E194" s="47">
        <v>98763.87</v>
      </c>
      <c r="F194" s="44">
        <v>1</v>
      </c>
      <c r="G194" s="48">
        <v>91180.27</v>
      </c>
      <c r="H194" s="23">
        <f t="shared" si="4"/>
        <v>7583.5999999999913</v>
      </c>
      <c r="I194" s="24"/>
      <c r="J194" s="38"/>
      <c r="K194" s="38">
        <v>618.69000000000005</v>
      </c>
      <c r="L194" s="38"/>
      <c r="M194" s="38"/>
      <c r="N194" s="25">
        <f t="shared" si="5"/>
        <v>8202.2899999999918</v>
      </c>
    </row>
    <row r="195" spans="1:14" ht="14.1" customHeight="1">
      <c r="A195" s="43" t="s">
        <v>388</v>
      </c>
      <c r="B195" s="43" t="s">
        <v>389</v>
      </c>
      <c r="C195" s="43" t="s">
        <v>112</v>
      </c>
      <c r="D195" s="43" t="s">
        <v>391</v>
      </c>
      <c r="E195" s="47">
        <v>1313723.69</v>
      </c>
      <c r="F195" s="44">
        <v>0</v>
      </c>
      <c r="G195" s="48">
        <v>1292294.3</v>
      </c>
      <c r="H195" s="23">
        <f t="shared" si="4"/>
        <v>21429.389999999898</v>
      </c>
      <c r="I195" s="24"/>
      <c r="J195" s="38"/>
      <c r="K195" s="38">
        <v>1196.3699999999999</v>
      </c>
      <c r="L195" s="38"/>
      <c r="M195" s="38"/>
      <c r="N195" s="25">
        <f t="shared" si="5"/>
        <v>22625.759999999897</v>
      </c>
    </row>
    <row r="196" spans="1:14" ht="14.1" customHeight="1">
      <c r="A196" s="43" t="s">
        <v>388</v>
      </c>
      <c r="B196" s="43" t="s">
        <v>389</v>
      </c>
      <c r="C196" s="43" t="s">
        <v>200</v>
      </c>
      <c r="D196" s="43" t="s">
        <v>392</v>
      </c>
      <c r="E196" s="47">
        <v>3400589.78</v>
      </c>
      <c r="F196" s="44">
        <v>0</v>
      </c>
      <c r="G196" s="48">
        <v>3347546.64</v>
      </c>
      <c r="H196" s="23">
        <f t="shared" si="4"/>
        <v>53043.139999999665</v>
      </c>
      <c r="I196" s="24"/>
      <c r="J196" s="38"/>
      <c r="K196" s="38">
        <v>2536.1</v>
      </c>
      <c r="L196" s="38"/>
      <c r="M196" s="38"/>
      <c r="N196" s="25">
        <f t="shared" si="5"/>
        <v>55579.239999999663</v>
      </c>
    </row>
    <row r="197" spans="1:14" ht="14.1" customHeight="1">
      <c r="A197" s="43" t="s">
        <v>388</v>
      </c>
      <c r="B197" s="43" t="s">
        <v>389</v>
      </c>
      <c r="C197" s="43" t="s">
        <v>116</v>
      </c>
      <c r="D197" s="43" t="s">
        <v>393</v>
      </c>
      <c r="E197" s="47">
        <v>16340.7</v>
      </c>
      <c r="F197" s="44">
        <v>1</v>
      </c>
      <c r="G197" s="48">
        <v>16340.7</v>
      </c>
      <c r="H197" s="23">
        <f t="shared" si="4"/>
        <v>0</v>
      </c>
      <c r="I197" s="24"/>
      <c r="J197" s="38"/>
      <c r="K197" s="38">
        <v>395.59</v>
      </c>
      <c r="L197" s="38"/>
      <c r="M197" s="38">
        <v>35000</v>
      </c>
      <c r="N197" s="25">
        <f t="shared" si="5"/>
        <v>35395.589999999997</v>
      </c>
    </row>
    <row r="198" spans="1:14" ht="14.1" customHeight="1">
      <c r="A198" s="43" t="s">
        <v>388</v>
      </c>
      <c r="B198" s="43" t="s">
        <v>389</v>
      </c>
      <c r="C198" s="43" t="s">
        <v>362</v>
      </c>
      <c r="D198" s="43" t="s">
        <v>394</v>
      </c>
      <c r="E198" s="47">
        <v>45656.93</v>
      </c>
      <c r="F198" s="44">
        <v>1</v>
      </c>
      <c r="G198" s="48">
        <v>38226.129999999997</v>
      </c>
      <c r="H198" s="23">
        <f t="shared" si="4"/>
        <v>7430.8000000000029</v>
      </c>
      <c r="I198" s="24"/>
      <c r="J198" s="38"/>
      <c r="K198" s="38">
        <v>896.19</v>
      </c>
      <c r="L198" s="38"/>
      <c r="M198" s="38"/>
      <c r="N198" s="25">
        <f t="shared" si="5"/>
        <v>8326.9900000000034</v>
      </c>
    </row>
    <row r="199" spans="1:14" ht="14.1" customHeight="1">
      <c r="A199" s="43" t="s">
        <v>395</v>
      </c>
      <c r="B199" s="43" t="s">
        <v>396</v>
      </c>
      <c r="C199" s="43" t="s">
        <v>56</v>
      </c>
      <c r="D199" s="43" t="s">
        <v>397</v>
      </c>
      <c r="E199" s="47">
        <v>1881159.93</v>
      </c>
      <c r="F199" s="44">
        <v>0</v>
      </c>
      <c r="G199" s="48">
        <v>1859198.91</v>
      </c>
      <c r="H199" s="23">
        <f t="shared" ref="H199:H262" si="6">SUM(E199-G199)</f>
        <v>21961.020000000019</v>
      </c>
      <c r="I199" s="24"/>
      <c r="J199" s="38"/>
      <c r="K199" s="38">
        <v>1213.44</v>
      </c>
      <c r="L199" s="38"/>
      <c r="M199" s="38"/>
      <c r="N199" s="25">
        <f t="shared" si="5"/>
        <v>23174.460000000017</v>
      </c>
    </row>
    <row r="200" spans="1:14" ht="14.1" customHeight="1">
      <c r="A200" s="43" t="s">
        <v>395</v>
      </c>
      <c r="B200" s="43" t="s">
        <v>396</v>
      </c>
      <c r="C200" s="43" t="s">
        <v>398</v>
      </c>
      <c r="D200" s="43" t="s">
        <v>399</v>
      </c>
      <c r="E200" s="47">
        <v>379285.02</v>
      </c>
      <c r="F200" s="44">
        <v>0</v>
      </c>
      <c r="G200" s="48">
        <v>371149.01</v>
      </c>
      <c r="H200" s="23">
        <f t="shared" si="6"/>
        <v>8136.0100000000093</v>
      </c>
      <c r="I200" s="24"/>
      <c r="J200" s="38"/>
      <c r="K200" s="38">
        <v>493.13</v>
      </c>
      <c r="L200" s="38"/>
      <c r="M200" s="38"/>
      <c r="N200" s="25">
        <f t="shared" ref="N200:N263" si="7">SUM(H200:M200)</f>
        <v>8629.1400000000085</v>
      </c>
    </row>
    <row r="201" spans="1:14" ht="14.1" customHeight="1">
      <c r="A201" s="43" t="s">
        <v>395</v>
      </c>
      <c r="B201" s="43" t="s">
        <v>396</v>
      </c>
      <c r="C201" s="43" t="s">
        <v>279</v>
      </c>
      <c r="D201" s="43" t="s">
        <v>400</v>
      </c>
      <c r="E201" s="47">
        <v>12169056.279999999</v>
      </c>
      <c r="F201" s="44">
        <v>0</v>
      </c>
      <c r="G201" s="48">
        <v>12017330.49</v>
      </c>
      <c r="H201" s="23">
        <f t="shared" si="6"/>
        <v>151725.78999999911</v>
      </c>
      <c r="I201" s="24"/>
      <c r="J201" s="38"/>
      <c r="K201" s="38">
        <v>7736.89</v>
      </c>
      <c r="L201" s="38"/>
      <c r="M201" s="38"/>
      <c r="N201" s="25">
        <f t="shared" si="7"/>
        <v>159462.67999999912</v>
      </c>
    </row>
    <row r="202" spans="1:14" ht="14.1" customHeight="1">
      <c r="A202" s="43" t="s">
        <v>395</v>
      </c>
      <c r="B202" s="43" t="s">
        <v>396</v>
      </c>
      <c r="C202" s="43" t="s">
        <v>114</v>
      </c>
      <c r="D202" s="43" t="s">
        <v>401</v>
      </c>
      <c r="E202" s="47">
        <v>892308.14</v>
      </c>
      <c r="F202" s="44">
        <v>0</v>
      </c>
      <c r="G202" s="48">
        <v>878921.28</v>
      </c>
      <c r="H202" s="23">
        <f t="shared" si="6"/>
        <v>13386.859999999986</v>
      </c>
      <c r="I202" s="24"/>
      <c r="J202" s="38"/>
      <c r="K202" s="38">
        <v>440.74</v>
      </c>
      <c r="L202" s="38"/>
      <c r="M202" s="38"/>
      <c r="N202" s="25">
        <f t="shared" si="7"/>
        <v>13827.599999999986</v>
      </c>
    </row>
    <row r="203" spans="1:14" ht="14.1" customHeight="1">
      <c r="A203" s="43" t="s">
        <v>395</v>
      </c>
      <c r="B203" s="43" t="s">
        <v>396</v>
      </c>
      <c r="C203" s="43" t="s">
        <v>362</v>
      </c>
      <c r="D203" s="43" t="s">
        <v>402</v>
      </c>
      <c r="E203" s="47">
        <v>1079731.42</v>
      </c>
      <c r="F203" s="44">
        <v>0</v>
      </c>
      <c r="G203" s="48">
        <v>1067048.31</v>
      </c>
      <c r="H203" s="23">
        <f t="shared" si="6"/>
        <v>12683.10999999987</v>
      </c>
      <c r="I203" s="24"/>
      <c r="J203" s="38"/>
      <c r="K203" s="38">
        <v>673.89</v>
      </c>
      <c r="L203" s="38"/>
      <c r="M203" s="38"/>
      <c r="N203" s="25">
        <f t="shared" si="7"/>
        <v>13356.999999999869</v>
      </c>
    </row>
    <row r="204" spans="1:14" ht="14.1" customHeight="1">
      <c r="A204" s="43" t="s">
        <v>403</v>
      </c>
      <c r="B204" s="43" t="s">
        <v>404</v>
      </c>
      <c r="C204" s="43" t="s">
        <v>405</v>
      </c>
      <c r="D204" s="43" t="s">
        <v>406</v>
      </c>
      <c r="E204" s="47">
        <v>68191.179999999993</v>
      </c>
      <c r="F204" s="44">
        <v>0</v>
      </c>
      <c r="G204" s="48">
        <v>65501.56</v>
      </c>
      <c r="H204" s="23">
        <f t="shared" si="6"/>
        <v>2689.6199999999953</v>
      </c>
      <c r="I204" s="24"/>
      <c r="J204" s="38"/>
      <c r="K204" s="38">
        <v>22.54</v>
      </c>
      <c r="L204" s="38"/>
      <c r="M204" s="38"/>
      <c r="N204" s="25">
        <f t="shared" si="7"/>
        <v>2712.1599999999953</v>
      </c>
    </row>
    <row r="205" spans="1:14" ht="14.1" customHeight="1">
      <c r="A205" s="43" t="s">
        <v>403</v>
      </c>
      <c r="B205" s="43" t="s">
        <v>404</v>
      </c>
      <c r="C205" s="43" t="s">
        <v>56</v>
      </c>
      <c r="D205" s="43" t="s">
        <v>407</v>
      </c>
      <c r="E205" s="47">
        <v>1175504.4099999999</v>
      </c>
      <c r="F205" s="44">
        <v>0</v>
      </c>
      <c r="G205" s="48">
        <v>1161568.56</v>
      </c>
      <c r="H205" s="23">
        <f t="shared" si="6"/>
        <v>13935.84999999986</v>
      </c>
      <c r="I205" s="24"/>
      <c r="J205" s="38"/>
      <c r="K205" s="38">
        <v>629.26</v>
      </c>
      <c r="L205" s="38"/>
      <c r="M205" s="38"/>
      <c r="N205" s="25">
        <f t="shared" si="7"/>
        <v>14565.109999999861</v>
      </c>
    </row>
    <row r="206" spans="1:14" ht="14.1" customHeight="1">
      <c r="A206" s="43" t="s">
        <v>403</v>
      </c>
      <c r="B206" s="43" t="s">
        <v>404</v>
      </c>
      <c r="C206" s="43" t="s">
        <v>398</v>
      </c>
      <c r="D206" s="43" t="s">
        <v>408</v>
      </c>
      <c r="E206" s="47">
        <v>1612744.48</v>
      </c>
      <c r="F206" s="44">
        <v>0</v>
      </c>
      <c r="G206" s="48">
        <v>1590483.15</v>
      </c>
      <c r="H206" s="23">
        <f t="shared" si="6"/>
        <v>22261.330000000075</v>
      </c>
      <c r="I206" s="24"/>
      <c r="J206" s="38"/>
      <c r="K206" s="38">
        <v>1000.9</v>
      </c>
      <c r="L206" s="38"/>
      <c r="M206" s="38"/>
      <c r="N206" s="25">
        <f t="shared" si="7"/>
        <v>23262.230000000076</v>
      </c>
    </row>
    <row r="207" spans="1:14" ht="14.1" customHeight="1">
      <c r="A207" s="43" t="s">
        <v>403</v>
      </c>
      <c r="B207" s="43" t="s">
        <v>404</v>
      </c>
      <c r="C207" s="43" t="s">
        <v>409</v>
      </c>
      <c r="D207" s="43" t="s">
        <v>410</v>
      </c>
      <c r="E207" s="47">
        <v>1797276.85</v>
      </c>
      <c r="F207" s="44">
        <v>0</v>
      </c>
      <c r="G207" s="48">
        <v>1772614.38</v>
      </c>
      <c r="H207" s="23">
        <f t="shared" si="6"/>
        <v>24662.470000000205</v>
      </c>
      <c r="I207" s="24"/>
      <c r="J207" s="38"/>
      <c r="K207" s="38">
        <v>963.58</v>
      </c>
      <c r="L207" s="38"/>
      <c r="M207" s="38"/>
      <c r="N207" s="25">
        <f t="shared" si="7"/>
        <v>25626.050000000207</v>
      </c>
    </row>
    <row r="208" spans="1:14" ht="14.1" customHeight="1">
      <c r="A208" s="43" t="s">
        <v>411</v>
      </c>
      <c r="B208" s="43" t="s">
        <v>412</v>
      </c>
      <c r="C208" s="43" t="s">
        <v>413</v>
      </c>
      <c r="D208" s="43" t="s">
        <v>414</v>
      </c>
      <c r="E208" s="47">
        <v>411243.33</v>
      </c>
      <c r="F208" s="44">
        <v>0</v>
      </c>
      <c r="G208" s="48">
        <v>405022.5</v>
      </c>
      <c r="H208" s="23">
        <f t="shared" si="6"/>
        <v>6220.8300000000163</v>
      </c>
      <c r="I208" s="24"/>
      <c r="J208" s="38"/>
      <c r="K208" s="38">
        <v>40.130000000000003</v>
      </c>
      <c r="L208" s="38"/>
      <c r="M208" s="38"/>
      <c r="N208" s="25">
        <f t="shared" si="7"/>
        <v>6260.9600000000164</v>
      </c>
    </row>
    <row r="209" spans="1:14" ht="14.1" customHeight="1">
      <c r="A209" s="43" t="s">
        <v>411</v>
      </c>
      <c r="B209" s="43" t="s">
        <v>412</v>
      </c>
      <c r="C209" s="43" t="s">
        <v>183</v>
      </c>
      <c r="D209" s="43" t="s">
        <v>415</v>
      </c>
      <c r="E209" s="47">
        <v>240146.83</v>
      </c>
      <c r="F209" s="44">
        <v>0</v>
      </c>
      <c r="G209" s="48">
        <v>234741.54</v>
      </c>
      <c r="H209" s="23">
        <f t="shared" si="6"/>
        <v>5405.289999999979</v>
      </c>
      <c r="I209" s="24"/>
      <c r="J209" s="38"/>
      <c r="K209" s="38">
        <v>80.62</v>
      </c>
      <c r="L209" s="38"/>
      <c r="M209" s="38"/>
      <c r="N209" s="25">
        <f t="shared" si="7"/>
        <v>5485.9099999999789</v>
      </c>
    </row>
    <row r="210" spans="1:14" ht="14.1" customHeight="1">
      <c r="A210" s="43" t="s">
        <v>411</v>
      </c>
      <c r="B210" s="43" t="s">
        <v>412</v>
      </c>
      <c r="C210" s="43" t="s">
        <v>87</v>
      </c>
      <c r="D210" s="43" t="s">
        <v>416</v>
      </c>
      <c r="E210" s="47">
        <v>105200.4</v>
      </c>
      <c r="F210" s="44">
        <v>1</v>
      </c>
      <c r="G210" s="48">
        <v>100387.6</v>
      </c>
      <c r="H210" s="23">
        <f t="shared" si="6"/>
        <v>4812.7999999999884</v>
      </c>
      <c r="I210" s="24"/>
      <c r="J210" s="38"/>
      <c r="K210" s="38">
        <v>460.84</v>
      </c>
      <c r="L210" s="38"/>
      <c r="M210" s="38"/>
      <c r="N210" s="25">
        <f t="shared" si="7"/>
        <v>5273.6399999999885</v>
      </c>
    </row>
    <row r="211" spans="1:14" ht="14.1" customHeight="1">
      <c r="A211" s="43" t="s">
        <v>411</v>
      </c>
      <c r="B211" s="43" t="s">
        <v>412</v>
      </c>
      <c r="C211" s="43" t="s">
        <v>125</v>
      </c>
      <c r="D211" s="43" t="s">
        <v>417</v>
      </c>
      <c r="E211" s="47">
        <v>2987269.43</v>
      </c>
      <c r="F211" s="44">
        <v>0</v>
      </c>
      <c r="G211" s="48">
        <v>2943539.46</v>
      </c>
      <c r="H211" s="23">
        <f t="shared" si="6"/>
        <v>43729.970000000205</v>
      </c>
      <c r="I211" s="24"/>
      <c r="J211" s="38"/>
      <c r="K211" s="38">
        <v>2302.13</v>
      </c>
      <c r="L211" s="38"/>
      <c r="M211" s="38"/>
      <c r="N211" s="25">
        <f t="shared" si="7"/>
        <v>46032.100000000202</v>
      </c>
    </row>
    <row r="212" spans="1:14" ht="14.1" customHeight="1">
      <c r="A212" s="43" t="s">
        <v>411</v>
      </c>
      <c r="B212" s="43" t="s">
        <v>412</v>
      </c>
      <c r="C212" s="43" t="s">
        <v>221</v>
      </c>
      <c r="D212" s="43" t="s">
        <v>418</v>
      </c>
      <c r="E212" s="47">
        <v>509880.47</v>
      </c>
      <c r="F212" s="44">
        <v>0</v>
      </c>
      <c r="G212" s="48">
        <v>499608.57</v>
      </c>
      <c r="H212" s="23">
        <f t="shared" si="6"/>
        <v>10271.899999999965</v>
      </c>
      <c r="I212" s="24"/>
      <c r="J212" s="38"/>
      <c r="K212" s="38">
        <v>424.7</v>
      </c>
      <c r="L212" s="38"/>
      <c r="M212" s="38"/>
      <c r="N212" s="25">
        <f t="shared" si="7"/>
        <v>10696.599999999966</v>
      </c>
    </row>
    <row r="213" spans="1:14" ht="14.1" customHeight="1">
      <c r="A213" s="43" t="s">
        <v>411</v>
      </c>
      <c r="B213" s="43" t="s">
        <v>412</v>
      </c>
      <c r="C213" s="43" t="s">
        <v>200</v>
      </c>
      <c r="D213" s="43" t="s">
        <v>419</v>
      </c>
      <c r="E213" s="47">
        <v>524544.89</v>
      </c>
      <c r="F213" s="44">
        <v>0</v>
      </c>
      <c r="G213" s="48">
        <v>515531.61</v>
      </c>
      <c r="H213" s="23">
        <f t="shared" si="6"/>
        <v>9013.2800000000279</v>
      </c>
      <c r="I213" s="24"/>
      <c r="J213" s="38"/>
      <c r="K213" s="38">
        <v>339.72</v>
      </c>
      <c r="L213" s="38"/>
      <c r="M213" s="38"/>
      <c r="N213" s="25">
        <f t="shared" si="7"/>
        <v>9353.0000000000273</v>
      </c>
    </row>
    <row r="214" spans="1:14" ht="14.1" customHeight="1">
      <c r="A214" s="43" t="s">
        <v>411</v>
      </c>
      <c r="B214" s="43" t="s">
        <v>412</v>
      </c>
      <c r="C214" s="43" t="s">
        <v>385</v>
      </c>
      <c r="D214" s="43" t="s">
        <v>420</v>
      </c>
      <c r="E214" s="47">
        <v>774717.51</v>
      </c>
      <c r="F214" s="44">
        <v>0</v>
      </c>
      <c r="G214" s="48">
        <v>761387.7</v>
      </c>
      <c r="H214" s="23">
        <f t="shared" si="6"/>
        <v>13329.810000000056</v>
      </c>
      <c r="I214" s="24"/>
      <c r="J214" s="38"/>
      <c r="K214" s="38">
        <v>714.47</v>
      </c>
      <c r="L214" s="38"/>
      <c r="M214" s="38"/>
      <c r="N214" s="25">
        <f t="shared" si="7"/>
        <v>14044.280000000055</v>
      </c>
    </row>
    <row r="215" spans="1:14" ht="14.1" customHeight="1">
      <c r="A215" s="43" t="s">
        <v>421</v>
      </c>
      <c r="B215" s="43" t="s">
        <v>422</v>
      </c>
      <c r="C215" s="43" t="s">
        <v>423</v>
      </c>
      <c r="D215" s="43" t="s">
        <v>424</v>
      </c>
      <c r="E215" s="47">
        <v>12399.24</v>
      </c>
      <c r="F215" s="44">
        <v>1</v>
      </c>
      <c r="G215" s="48">
        <v>12399.24</v>
      </c>
      <c r="H215" s="23">
        <f t="shared" si="6"/>
        <v>0</v>
      </c>
      <c r="I215" s="24"/>
      <c r="J215" s="38"/>
      <c r="K215" s="38">
        <v>68.209999999999994</v>
      </c>
      <c r="L215" s="38"/>
      <c r="M215" s="38"/>
      <c r="N215" s="25">
        <f t="shared" si="7"/>
        <v>68.209999999999994</v>
      </c>
    </row>
    <row r="216" spans="1:14" ht="14.1" customHeight="1">
      <c r="A216" s="43" t="s">
        <v>421</v>
      </c>
      <c r="B216" s="43" t="s">
        <v>422</v>
      </c>
      <c r="C216" s="43" t="s">
        <v>425</v>
      </c>
      <c r="D216" s="43" t="s">
        <v>426</v>
      </c>
      <c r="E216" s="47">
        <v>12776.49</v>
      </c>
      <c r="F216" s="44">
        <v>1</v>
      </c>
      <c r="G216" s="48">
        <v>12776.49</v>
      </c>
      <c r="H216" s="23">
        <f t="shared" si="6"/>
        <v>0</v>
      </c>
      <c r="I216" s="24"/>
      <c r="J216" s="38"/>
      <c r="K216" s="38">
        <v>0</v>
      </c>
      <c r="L216" s="38"/>
      <c r="M216" s="38"/>
      <c r="N216" s="25">
        <f t="shared" si="7"/>
        <v>0</v>
      </c>
    </row>
    <row r="217" spans="1:14" ht="14.1" customHeight="1">
      <c r="A217" s="43" t="s">
        <v>421</v>
      </c>
      <c r="B217" s="43" t="s">
        <v>422</v>
      </c>
      <c r="C217" s="43" t="s">
        <v>427</v>
      </c>
      <c r="D217" s="43" t="s">
        <v>428</v>
      </c>
      <c r="E217" s="47">
        <v>4064490.88</v>
      </c>
      <c r="F217" s="44">
        <v>0</v>
      </c>
      <c r="G217" s="48">
        <v>4009271</v>
      </c>
      <c r="H217" s="23">
        <f t="shared" si="6"/>
        <v>55219.879999999888</v>
      </c>
      <c r="I217" s="24"/>
      <c r="J217" s="38"/>
      <c r="K217" s="38">
        <v>2831.48</v>
      </c>
      <c r="L217" s="38"/>
      <c r="M217" s="38"/>
      <c r="N217" s="25">
        <f t="shared" si="7"/>
        <v>58051.359999999891</v>
      </c>
    </row>
    <row r="218" spans="1:14" ht="14.1" customHeight="1">
      <c r="A218" s="43" t="s">
        <v>421</v>
      </c>
      <c r="B218" s="43" t="s">
        <v>422</v>
      </c>
      <c r="C218" s="43" t="s">
        <v>429</v>
      </c>
      <c r="D218" s="43" t="s">
        <v>430</v>
      </c>
      <c r="E218" s="47">
        <v>11597103.16</v>
      </c>
      <c r="F218" s="44">
        <v>0</v>
      </c>
      <c r="G218" s="48">
        <v>11385170.18</v>
      </c>
      <c r="H218" s="23">
        <f t="shared" si="6"/>
        <v>211932.98000000045</v>
      </c>
      <c r="I218" s="24"/>
      <c r="J218" s="38"/>
      <c r="K218" s="38">
        <v>12715.83</v>
      </c>
      <c r="L218" s="38"/>
      <c r="M218" s="38"/>
      <c r="N218" s="25">
        <f t="shared" si="7"/>
        <v>224648.81000000043</v>
      </c>
    </row>
    <row r="219" spans="1:14" ht="14.1" customHeight="1">
      <c r="A219" s="43" t="s">
        <v>421</v>
      </c>
      <c r="B219" s="43" t="s">
        <v>422</v>
      </c>
      <c r="C219" s="43" t="s">
        <v>431</v>
      </c>
      <c r="D219" s="43" t="s">
        <v>432</v>
      </c>
      <c r="E219" s="47">
        <v>2214016.9700000002</v>
      </c>
      <c r="F219" s="44">
        <v>0</v>
      </c>
      <c r="G219" s="48">
        <v>2179985.92</v>
      </c>
      <c r="H219" s="23">
        <f t="shared" si="6"/>
        <v>34031.050000000279</v>
      </c>
      <c r="I219" s="24"/>
      <c r="J219" s="38"/>
      <c r="K219" s="38">
        <v>1782.54</v>
      </c>
      <c r="L219" s="38"/>
      <c r="M219" s="38"/>
      <c r="N219" s="25">
        <f t="shared" si="7"/>
        <v>35813.59000000028</v>
      </c>
    </row>
    <row r="220" spans="1:14" ht="14.1" customHeight="1">
      <c r="A220" s="43" t="s">
        <v>421</v>
      </c>
      <c r="B220" s="43" t="s">
        <v>422</v>
      </c>
      <c r="C220" s="43" t="s">
        <v>433</v>
      </c>
      <c r="D220" s="43" t="s">
        <v>434</v>
      </c>
      <c r="E220" s="47">
        <v>2563742.1800000002</v>
      </c>
      <c r="F220" s="44">
        <v>0</v>
      </c>
      <c r="G220" s="48">
        <v>2524578.2799999998</v>
      </c>
      <c r="H220" s="23">
        <f t="shared" si="6"/>
        <v>39163.900000000373</v>
      </c>
      <c r="I220" s="24"/>
      <c r="J220" s="38"/>
      <c r="K220" s="38">
        <v>2285.06</v>
      </c>
      <c r="L220" s="38"/>
      <c r="M220" s="38"/>
      <c r="N220" s="25">
        <f t="shared" si="7"/>
        <v>41448.96000000037</v>
      </c>
    </row>
    <row r="221" spans="1:14" ht="14.1" customHeight="1">
      <c r="A221" s="43" t="s">
        <v>435</v>
      </c>
      <c r="B221" s="43" t="s">
        <v>436</v>
      </c>
      <c r="C221" s="43" t="s">
        <v>87</v>
      </c>
      <c r="D221" s="43" t="s">
        <v>437</v>
      </c>
      <c r="E221" s="47">
        <v>13502.11</v>
      </c>
      <c r="F221" s="44">
        <v>1</v>
      </c>
      <c r="G221" s="48">
        <v>13502.11</v>
      </c>
      <c r="H221" s="23">
        <f t="shared" si="6"/>
        <v>0</v>
      </c>
      <c r="I221" s="24"/>
      <c r="J221" s="38"/>
      <c r="K221" s="38">
        <v>375.19</v>
      </c>
      <c r="L221" s="38"/>
      <c r="M221" s="38"/>
      <c r="N221" s="25">
        <f t="shared" si="7"/>
        <v>375.19</v>
      </c>
    </row>
    <row r="222" spans="1:14" ht="14.1" customHeight="1">
      <c r="A222" s="43" t="s">
        <v>435</v>
      </c>
      <c r="B222" s="43" t="s">
        <v>436</v>
      </c>
      <c r="C222" s="43" t="s">
        <v>109</v>
      </c>
      <c r="D222" s="43" t="s">
        <v>438</v>
      </c>
      <c r="E222" s="47">
        <v>27826.63</v>
      </c>
      <c r="F222" s="44">
        <v>1</v>
      </c>
      <c r="G222" s="48">
        <v>27826.63</v>
      </c>
      <c r="H222" s="23">
        <f t="shared" si="6"/>
        <v>0</v>
      </c>
      <c r="I222" s="24"/>
      <c r="J222" s="38"/>
      <c r="K222" s="38">
        <v>594.08000000000004</v>
      </c>
      <c r="L222" s="38"/>
      <c r="M222" s="38"/>
      <c r="N222" s="25">
        <f t="shared" si="7"/>
        <v>594.08000000000004</v>
      </c>
    </row>
    <row r="223" spans="1:14" ht="14.1" customHeight="1">
      <c r="A223" s="43" t="s">
        <v>435</v>
      </c>
      <c r="B223" s="43" t="s">
        <v>436</v>
      </c>
      <c r="C223" s="43" t="s">
        <v>67</v>
      </c>
      <c r="D223" s="43" t="s">
        <v>439</v>
      </c>
      <c r="E223" s="47">
        <v>1660103.2</v>
      </c>
      <c r="F223" s="44">
        <v>1</v>
      </c>
      <c r="G223" s="48">
        <v>1622193.2</v>
      </c>
      <c r="H223" s="23">
        <f t="shared" si="6"/>
        <v>37910</v>
      </c>
      <c r="I223" s="24"/>
      <c r="J223" s="38"/>
      <c r="K223" s="38">
        <v>4123.7700000000004</v>
      </c>
      <c r="L223" s="38"/>
      <c r="M223" s="38"/>
      <c r="N223" s="25">
        <f t="shared" si="7"/>
        <v>42033.770000000004</v>
      </c>
    </row>
    <row r="224" spans="1:14" ht="14.1" customHeight="1">
      <c r="A224" s="43" t="s">
        <v>435</v>
      </c>
      <c r="B224" s="43" t="s">
        <v>436</v>
      </c>
      <c r="C224" s="43" t="s">
        <v>198</v>
      </c>
      <c r="D224" s="43" t="s">
        <v>440</v>
      </c>
      <c r="E224" s="47">
        <v>922929.8</v>
      </c>
      <c r="F224" s="44">
        <v>1</v>
      </c>
      <c r="G224" s="48">
        <v>898487.2</v>
      </c>
      <c r="H224" s="23">
        <f t="shared" si="6"/>
        <v>24442.600000000093</v>
      </c>
      <c r="I224" s="24"/>
      <c r="J224" s="38"/>
      <c r="K224" s="38">
        <v>2195.94</v>
      </c>
      <c r="L224" s="38"/>
      <c r="M224" s="38"/>
      <c r="N224" s="25">
        <f t="shared" si="7"/>
        <v>26638.540000000092</v>
      </c>
    </row>
    <row r="225" spans="1:14" ht="14.1" customHeight="1">
      <c r="A225" s="43" t="s">
        <v>435</v>
      </c>
      <c r="B225" s="43" t="s">
        <v>436</v>
      </c>
      <c r="C225" s="43" t="s">
        <v>441</v>
      </c>
      <c r="D225" s="43" t="s">
        <v>442</v>
      </c>
      <c r="E225" s="47">
        <v>39343.26</v>
      </c>
      <c r="F225" s="44">
        <v>1</v>
      </c>
      <c r="G225" s="48">
        <v>39343.26</v>
      </c>
      <c r="H225" s="23">
        <f t="shared" si="6"/>
        <v>0</v>
      </c>
      <c r="I225" s="24"/>
      <c r="J225" s="38"/>
      <c r="K225" s="38">
        <v>1730.44</v>
      </c>
      <c r="L225" s="38"/>
      <c r="M225" s="38"/>
      <c r="N225" s="25">
        <f t="shared" si="7"/>
        <v>1730.44</v>
      </c>
    </row>
    <row r="226" spans="1:14" ht="14.1" customHeight="1">
      <c r="A226" s="43" t="s">
        <v>435</v>
      </c>
      <c r="B226" s="43" t="s">
        <v>436</v>
      </c>
      <c r="C226" s="43" t="s">
        <v>103</v>
      </c>
      <c r="D226" s="43" t="s">
        <v>443</v>
      </c>
      <c r="E226" s="47">
        <v>22246</v>
      </c>
      <c r="F226" s="44">
        <v>1</v>
      </c>
      <c r="G226" s="48">
        <v>22246</v>
      </c>
      <c r="H226" s="23">
        <f t="shared" si="6"/>
        <v>0</v>
      </c>
      <c r="I226" s="24"/>
      <c r="J226" s="38"/>
      <c r="K226" s="38">
        <v>1045.3900000000001</v>
      </c>
      <c r="L226" s="38"/>
      <c r="M226" s="38"/>
      <c r="N226" s="25">
        <f t="shared" si="7"/>
        <v>1045.3900000000001</v>
      </c>
    </row>
    <row r="227" spans="1:14" ht="14.1" customHeight="1">
      <c r="A227" s="43" t="s">
        <v>444</v>
      </c>
      <c r="B227" s="43" t="s">
        <v>445</v>
      </c>
      <c r="C227" s="43" t="s">
        <v>56</v>
      </c>
      <c r="D227" s="43" t="s">
        <v>446</v>
      </c>
      <c r="E227" s="47">
        <v>2345292.67</v>
      </c>
      <c r="F227" s="44">
        <v>0</v>
      </c>
      <c r="G227" s="48">
        <v>2311598.48</v>
      </c>
      <c r="H227" s="23">
        <f t="shared" si="6"/>
        <v>33694.189999999944</v>
      </c>
      <c r="I227" s="24"/>
      <c r="J227" s="38"/>
      <c r="K227" s="38">
        <v>1833.39</v>
      </c>
      <c r="L227" s="38"/>
      <c r="M227" s="38"/>
      <c r="N227" s="25">
        <f t="shared" si="7"/>
        <v>35527.579999999944</v>
      </c>
    </row>
    <row r="228" spans="1:14" ht="14.1" customHeight="1">
      <c r="A228" s="43" t="s">
        <v>444</v>
      </c>
      <c r="B228" s="43" t="s">
        <v>445</v>
      </c>
      <c r="C228" s="43" t="s">
        <v>87</v>
      </c>
      <c r="D228" s="43" t="s">
        <v>447</v>
      </c>
      <c r="E228" s="47">
        <v>274081.2</v>
      </c>
      <c r="F228" s="44">
        <v>0</v>
      </c>
      <c r="G228" s="48">
        <v>268425.18</v>
      </c>
      <c r="H228" s="23">
        <f t="shared" si="6"/>
        <v>5656.0200000000186</v>
      </c>
      <c r="I228" s="24"/>
      <c r="J228" s="38"/>
      <c r="K228" s="38">
        <v>231.16</v>
      </c>
      <c r="L228" s="38"/>
      <c r="M228" s="38"/>
      <c r="N228" s="25">
        <f t="shared" si="7"/>
        <v>5887.1800000000185</v>
      </c>
    </row>
    <row r="229" spans="1:14" ht="14.1" customHeight="1">
      <c r="A229" s="43" t="s">
        <v>444</v>
      </c>
      <c r="B229" s="43" t="s">
        <v>445</v>
      </c>
      <c r="C229" s="43" t="s">
        <v>109</v>
      </c>
      <c r="D229" s="43" t="s">
        <v>448</v>
      </c>
      <c r="E229" s="47">
        <v>613918.77</v>
      </c>
      <c r="F229" s="44">
        <v>0</v>
      </c>
      <c r="G229" s="48">
        <v>597537.64</v>
      </c>
      <c r="H229" s="23">
        <f t="shared" si="6"/>
        <v>16381.130000000005</v>
      </c>
      <c r="I229" s="24"/>
      <c r="J229" s="38"/>
      <c r="K229" s="38">
        <v>577.9</v>
      </c>
      <c r="L229" s="38"/>
      <c r="M229" s="38"/>
      <c r="N229" s="25">
        <f t="shared" si="7"/>
        <v>16959.030000000006</v>
      </c>
    </row>
    <row r="230" spans="1:14" ht="14.1" customHeight="1">
      <c r="A230" s="43" t="s">
        <v>444</v>
      </c>
      <c r="B230" s="43" t="s">
        <v>445</v>
      </c>
      <c r="C230" s="43" t="s">
        <v>46</v>
      </c>
      <c r="D230" s="43" t="s">
        <v>449</v>
      </c>
      <c r="E230" s="47">
        <v>1743785.01</v>
      </c>
      <c r="F230" s="44">
        <v>0</v>
      </c>
      <c r="G230" s="48">
        <v>1716941.56</v>
      </c>
      <c r="H230" s="23">
        <f t="shared" si="6"/>
        <v>26843.449999999953</v>
      </c>
      <c r="I230" s="24"/>
      <c r="J230" s="38"/>
      <c r="K230" s="38">
        <v>1325.4</v>
      </c>
      <c r="L230" s="38"/>
      <c r="M230" s="38"/>
      <c r="N230" s="25">
        <f t="shared" si="7"/>
        <v>28168.849999999955</v>
      </c>
    </row>
    <row r="231" spans="1:14" ht="14.1" customHeight="1">
      <c r="A231" s="43" t="s">
        <v>450</v>
      </c>
      <c r="B231" s="43" t="s">
        <v>451</v>
      </c>
      <c r="C231" s="43" t="s">
        <v>229</v>
      </c>
      <c r="D231" s="43" t="s">
        <v>452</v>
      </c>
      <c r="E231" s="47">
        <v>169697.8</v>
      </c>
      <c r="F231" s="44">
        <v>0</v>
      </c>
      <c r="G231" s="48">
        <v>164318.44</v>
      </c>
      <c r="H231" s="23">
        <f t="shared" si="6"/>
        <v>5379.359999999986</v>
      </c>
      <c r="I231" s="24"/>
      <c r="J231" s="38"/>
      <c r="K231" s="38">
        <v>18.329999999999998</v>
      </c>
      <c r="L231" s="38"/>
      <c r="M231" s="38">
        <v>10000</v>
      </c>
      <c r="N231" s="25">
        <f t="shared" si="7"/>
        <v>15397.689999999986</v>
      </c>
    </row>
    <row r="232" spans="1:14" ht="14.1" customHeight="1">
      <c r="A232" s="43" t="s">
        <v>450</v>
      </c>
      <c r="B232" s="43" t="s">
        <v>451</v>
      </c>
      <c r="C232" s="43" t="s">
        <v>56</v>
      </c>
      <c r="D232" s="43" t="s">
        <v>453</v>
      </c>
      <c r="E232" s="47">
        <v>2963064.5</v>
      </c>
      <c r="F232" s="44">
        <v>0</v>
      </c>
      <c r="G232" s="48">
        <v>2923990.3</v>
      </c>
      <c r="H232" s="23">
        <f t="shared" si="6"/>
        <v>39074.200000000186</v>
      </c>
      <c r="I232" s="24"/>
      <c r="J232" s="38"/>
      <c r="K232" s="38">
        <v>1971.36</v>
      </c>
      <c r="L232" s="38"/>
      <c r="M232" s="38"/>
      <c r="N232" s="25">
        <f t="shared" si="7"/>
        <v>41045.560000000187</v>
      </c>
    </row>
    <row r="233" spans="1:14" ht="14.1" customHeight="1">
      <c r="A233" s="43" t="s">
        <v>450</v>
      </c>
      <c r="B233" s="43" t="s">
        <v>451</v>
      </c>
      <c r="C233" s="43" t="s">
        <v>87</v>
      </c>
      <c r="D233" s="43" t="s">
        <v>454</v>
      </c>
      <c r="E233" s="47">
        <v>1176923.56</v>
      </c>
      <c r="F233" s="44">
        <v>0</v>
      </c>
      <c r="G233" s="48">
        <v>1161014.52</v>
      </c>
      <c r="H233" s="23">
        <f t="shared" si="6"/>
        <v>15909.040000000037</v>
      </c>
      <c r="I233" s="24"/>
      <c r="J233" s="38"/>
      <c r="K233" s="38">
        <v>747.35</v>
      </c>
      <c r="L233" s="38"/>
      <c r="M233" s="38">
        <v>40000</v>
      </c>
      <c r="N233" s="25">
        <f t="shared" si="7"/>
        <v>56656.390000000036</v>
      </c>
    </row>
    <row r="234" spans="1:14" ht="14.1" customHeight="1">
      <c r="A234" s="43" t="s">
        <v>450</v>
      </c>
      <c r="B234" s="43" t="s">
        <v>451</v>
      </c>
      <c r="C234" s="43" t="s">
        <v>109</v>
      </c>
      <c r="D234" s="43" t="s">
        <v>455</v>
      </c>
      <c r="E234" s="47">
        <v>444293.04</v>
      </c>
      <c r="F234" s="44">
        <v>0</v>
      </c>
      <c r="G234" s="48">
        <v>436977.69</v>
      </c>
      <c r="H234" s="23">
        <f t="shared" si="6"/>
        <v>7315.3499999999767</v>
      </c>
      <c r="I234" s="24"/>
      <c r="J234" s="38"/>
      <c r="K234" s="38">
        <v>379.11</v>
      </c>
      <c r="L234" s="38"/>
      <c r="M234" s="38"/>
      <c r="N234" s="25">
        <f t="shared" si="7"/>
        <v>7694.4599999999764</v>
      </c>
    </row>
    <row r="235" spans="1:14" ht="14.1" customHeight="1">
      <c r="A235" s="43" t="s">
        <v>456</v>
      </c>
      <c r="B235" s="43" t="s">
        <v>457</v>
      </c>
      <c r="C235" s="43" t="s">
        <v>229</v>
      </c>
      <c r="D235" s="43" t="s">
        <v>458</v>
      </c>
      <c r="E235" s="47">
        <v>705895.24</v>
      </c>
      <c r="F235" s="44">
        <v>0</v>
      </c>
      <c r="G235" s="48">
        <v>698040.77</v>
      </c>
      <c r="H235" s="23">
        <f t="shared" si="6"/>
        <v>7854.4699999999721</v>
      </c>
      <c r="I235" s="24"/>
      <c r="J235" s="38"/>
      <c r="K235" s="38">
        <v>126.15</v>
      </c>
      <c r="L235" s="38"/>
      <c r="M235" s="38"/>
      <c r="N235" s="25">
        <f t="shared" si="7"/>
        <v>7980.6199999999717</v>
      </c>
    </row>
    <row r="236" spans="1:14" ht="14.1" customHeight="1">
      <c r="A236" s="43" t="s">
        <v>456</v>
      </c>
      <c r="B236" s="43" t="s">
        <v>457</v>
      </c>
      <c r="C236" s="43" t="s">
        <v>459</v>
      </c>
      <c r="D236" s="43" t="s">
        <v>460</v>
      </c>
      <c r="E236" s="47">
        <v>468355.76</v>
      </c>
      <c r="F236" s="44">
        <v>0</v>
      </c>
      <c r="G236" s="48">
        <v>462425.69</v>
      </c>
      <c r="H236" s="23">
        <f t="shared" si="6"/>
        <v>5930.070000000007</v>
      </c>
      <c r="I236" s="24"/>
      <c r="J236" s="38"/>
      <c r="K236" s="38">
        <v>81.96</v>
      </c>
      <c r="L236" s="38"/>
      <c r="M236" s="38"/>
      <c r="N236" s="25">
        <f t="shared" si="7"/>
        <v>6012.030000000007</v>
      </c>
    </row>
    <row r="237" spans="1:14" ht="14.1" customHeight="1">
      <c r="A237" s="43" t="s">
        <v>456</v>
      </c>
      <c r="B237" s="43" t="s">
        <v>457</v>
      </c>
      <c r="C237" s="43" t="s">
        <v>185</v>
      </c>
      <c r="D237" s="43" t="s">
        <v>461</v>
      </c>
      <c r="E237" s="47">
        <v>1322645.42</v>
      </c>
      <c r="F237" s="44">
        <v>0</v>
      </c>
      <c r="G237" s="48">
        <v>1309951.68</v>
      </c>
      <c r="H237" s="23">
        <f t="shared" si="6"/>
        <v>12693.739999999991</v>
      </c>
      <c r="I237" s="24"/>
      <c r="J237" s="38"/>
      <c r="K237" s="38">
        <v>143.81</v>
      </c>
      <c r="L237" s="38"/>
      <c r="M237" s="38"/>
      <c r="N237" s="25">
        <f t="shared" si="7"/>
        <v>12837.54999999999</v>
      </c>
    </row>
    <row r="238" spans="1:14" ht="14.1" customHeight="1">
      <c r="A238" s="43" t="s">
        <v>456</v>
      </c>
      <c r="B238" s="43" t="s">
        <v>457</v>
      </c>
      <c r="C238" s="43" t="s">
        <v>462</v>
      </c>
      <c r="D238" s="43" t="s">
        <v>463</v>
      </c>
      <c r="E238" s="47">
        <v>422912.96</v>
      </c>
      <c r="F238" s="44">
        <v>0</v>
      </c>
      <c r="G238" s="48">
        <v>417543.59</v>
      </c>
      <c r="H238" s="23">
        <f t="shared" si="6"/>
        <v>5369.3699999999953</v>
      </c>
      <c r="I238" s="24"/>
      <c r="J238" s="38"/>
      <c r="K238" s="38">
        <v>52.25</v>
      </c>
      <c r="L238" s="38"/>
      <c r="M238" s="38"/>
      <c r="N238" s="25">
        <f t="shared" si="7"/>
        <v>5421.6199999999953</v>
      </c>
    </row>
    <row r="239" spans="1:14" ht="14.1" customHeight="1">
      <c r="A239" s="43" t="s">
        <v>456</v>
      </c>
      <c r="B239" s="43" t="s">
        <v>457</v>
      </c>
      <c r="C239" s="43" t="s">
        <v>87</v>
      </c>
      <c r="D239" s="43" t="s">
        <v>464</v>
      </c>
      <c r="E239" s="47">
        <v>3532080.38</v>
      </c>
      <c r="F239" s="44">
        <v>0</v>
      </c>
      <c r="G239" s="48">
        <v>3482236.39</v>
      </c>
      <c r="H239" s="23">
        <f t="shared" si="6"/>
        <v>49843.989999999758</v>
      </c>
      <c r="I239" s="24"/>
      <c r="J239" s="38"/>
      <c r="K239" s="38">
        <v>2787.14</v>
      </c>
      <c r="L239" s="38"/>
      <c r="M239" s="38"/>
      <c r="N239" s="25">
        <f t="shared" si="7"/>
        <v>52631.129999999757</v>
      </c>
    </row>
    <row r="240" spans="1:14" ht="14.1" customHeight="1">
      <c r="A240" s="43" t="s">
        <v>456</v>
      </c>
      <c r="B240" s="43" t="s">
        <v>457</v>
      </c>
      <c r="C240" s="43" t="s">
        <v>109</v>
      </c>
      <c r="D240" s="43" t="s">
        <v>465</v>
      </c>
      <c r="E240" s="47">
        <v>3975753.45</v>
      </c>
      <c r="F240" s="44">
        <v>0</v>
      </c>
      <c r="G240" s="48">
        <v>3931874.88</v>
      </c>
      <c r="H240" s="23">
        <f t="shared" si="6"/>
        <v>43878.570000000298</v>
      </c>
      <c r="I240" s="24"/>
      <c r="J240" s="38"/>
      <c r="K240" s="38">
        <v>2949.28</v>
      </c>
      <c r="L240" s="38"/>
      <c r="M240" s="38"/>
      <c r="N240" s="25">
        <f t="shared" si="7"/>
        <v>46827.850000000297</v>
      </c>
    </row>
    <row r="241" spans="1:14" ht="14.1" customHeight="1">
      <c r="A241" s="43" t="s">
        <v>456</v>
      </c>
      <c r="B241" s="43" t="s">
        <v>457</v>
      </c>
      <c r="C241" s="43" t="s">
        <v>67</v>
      </c>
      <c r="D241" s="43" t="s">
        <v>466</v>
      </c>
      <c r="E241" s="47">
        <v>2995359.8</v>
      </c>
      <c r="F241" s="44">
        <v>0</v>
      </c>
      <c r="G241" s="48">
        <v>2960010.83</v>
      </c>
      <c r="H241" s="23">
        <f t="shared" si="6"/>
        <v>35348.969999999739</v>
      </c>
      <c r="I241" s="24"/>
      <c r="J241" s="38"/>
      <c r="K241" s="38">
        <v>2036.31</v>
      </c>
      <c r="L241" s="38"/>
      <c r="M241" s="38"/>
      <c r="N241" s="25">
        <f t="shared" si="7"/>
        <v>37385.279999999737</v>
      </c>
    </row>
    <row r="242" spans="1:14" ht="14.1" customHeight="1">
      <c r="A242" s="43" t="s">
        <v>456</v>
      </c>
      <c r="B242" s="43" t="s">
        <v>457</v>
      </c>
      <c r="C242" s="43" t="s">
        <v>198</v>
      </c>
      <c r="D242" s="43" t="s">
        <v>467</v>
      </c>
      <c r="E242" s="47">
        <v>1139882.94</v>
      </c>
      <c r="F242" s="44">
        <v>0</v>
      </c>
      <c r="G242" s="48">
        <v>1126930.6399999999</v>
      </c>
      <c r="H242" s="23">
        <f t="shared" si="6"/>
        <v>12952.300000000047</v>
      </c>
      <c r="I242" s="24"/>
      <c r="J242" s="38"/>
      <c r="K242" s="38">
        <v>694.59</v>
      </c>
      <c r="L242" s="38"/>
      <c r="M242" s="38"/>
      <c r="N242" s="25">
        <f t="shared" si="7"/>
        <v>13646.890000000047</v>
      </c>
    </row>
    <row r="243" spans="1:14" ht="14.1" customHeight="1">
      <c r="A243" s="43" t="s">
        <v>456</v>
      </c>
      <c r="B243" s="43" t="s">
        <v>457</v>
      </c>
      <c r="C243" s="43" t="s">
        <v>261</v>
      </c>
      <c r="D243" s="43" t="s">
        <v>468</v>
      </c>
      <c r="E243" s="47">
        <v>941737.26</v>
      </c>
      <c r="F243" s="44">
        <v>0</v>
      </c>
      <c r="G243" s="48">
        <v>926975.32</v>
      </c>
      <c r="H243" s="23">
        <f t="shared" si="6"/>
        <v>14761.940000000061</v>
      </c>
      <c r="I243" s="24"/>
      <c r="J243" s="38"/>
      <c r="K243" s="38">
        <v>778.98</v>
      </c>
      <c r="L243" s="38"/>
      <c r="M243" s="38"/>
      <c r="N243" s="25">
        <f t="shared" si="7"/>
        <v>15540.92000000006</v>
      </c>
    </row>
    <row r="244" spans="1:14" ht="14.1" customHeight="1">
      <c r="A244" s="43" t="s">
        <v>456</v>
      </c>
      <c r="B244" s="43" t="s">
        <v>457</v>
      </c>
      <c r="C244" s="43" t="s">
        <v>125</v>
      </c>
      <c r="D244" s="43" t="s">
        <v>469</v>
      </c>
      <c r="E244" s="47">
        <v>2363022.9</v>
      </c>
      <c r="F244" s="44">
        <v>0</v>
      </c>
      <c r="G244" s="48">
        <v>2328582</v>
      </c>
      <c r="H244" s="23">
        <f t="shared" si="6"/>
        <v>34440.899999999907</v>
      </c>
      <c r="I244" s="24"/>
      <c r="J244" s="38"/>
      <c r="K244" s="38">
        <v>1962.49</v>
      </c>
      <c r="L244" s="38"/>
      <c r="M244" s="38"/>
      <c r="N244" s="25">
        <f t="shared" si="7"/>
        <v>36403.389999999905</v>
      </c>
    </row>
    <row r="245" spans="1:14" ht="14.1" customHeight="1">
      <c r="A245" s="43" t="s">
        <v>456</v>
      </c>
      <c r="B245" s="43" t="s">
        <v>457</v>
      </c>
      <c r="C245" s="43" t="s">
        <v>73</v>
      </c>
      <c r="D245" s="43" t="s">
        <v>470</v>
      </c>
      <c r="E245" s="47">
        <v>753353.82</v>
      </c>
      <c r="F245" s="44">
        <v>0</v>
      </c>
      <c r="G245" s="48">
        <v>743649.15</v>
      </c>
      <c r="H245" s="23">
        <f t="shared" si="6"/>
        <v>9704.6699999999255</v>
      </c>
      <c r="I245" s="24"/>
      <c r="J245" s="38"/>
      <c r="K245" s="38">
        <v>434.9</v>
      </c>
      <c r="L245" s="38"/>
      <c r="M245" s="38"/>
      <c r="N245" s="25">
        <f t="shared" si="7"/>
        <v>10139.569999999925</v>
      </c>
    </row>
    <row r="246" spans="1:14" ht="14.1" customHeight="1">
      <c r="A246" s="43" t="s">
        <v>456</v>
      </c>
      <c r="B246" s="43" t="s">
        <v>457</v>
      </c>
      <c r="C246" s="43" t="s">
        <v>221</v>
      </c>
      <c r="D246" s="43" t="s">
        <v>471</v>
      </c>
      <c r="E246" s="47">
        <v>8895414.6799999997</v>
      </c>
      <c r="F246" s="44">
        <v>0</v>
      </c>
      <c r="G246" s="48">
        <v>8790743.1799999997</v>
      </c>
      <c r="H246" s="23">
        <f t="shared" si="6"/>
        <v>104671.5</v>
      </c>
      <c r="I246" s="24"/>
      <c r="J246" s="38"/>
      <c r="K246" s="38">
        <v>5727.77</v>
      </c>
      <c r="L246" s="38"/>
      <c r="M246" s="38"/>
      <c r="N246" s="25">
        <f t="shared" si="7"/>
        <v>110399.27</v>
      </c>
    </row>
    <row r="247" spans="1:14" ht="14.1" customHeight="1">
      <c r="A247" s="43" t="s">
        <v>456</v>
      </c>
      <c r="B247" s="43" t="s">
        <v>457</v>
      </c>
      <c r="C247" s="43" t="s">
        <v>472</v>
      </c>
      <c r="D247" s="43" t="s">
        <v>473</v>
      </c>
      <c r="E247" s="47">
        <v>1997959.32</v>
      </c>
      <c r="F247" s="44">
        <v>0</v>
      </c>
      <c r="G247" s="48">
        <v>1976483.07</v>
      </c>
      <c r="H247" s="23">
        <f t="shared" si="6"/>
        <v>21476.25</v>
      </c>
      <c r="I247" s="24"/>
      <c r="J247" s="38"/>
      <c r="K247" s="38">
        <v>1313.65</v>
      </c>
      <c r="L247" s="38"/>
      <c r="M247" s="38"/>
      <c r="N247" s="25">
        <f t="shared" si="7"/>
        <v>22789.9</v>
      </c>
    </row>
    <row r="248" spans="1:14" ht="14.1" customHeight="1">
      <c r="A248" s="43" t="s">
        <v>456</v>
      </c>
      <c r="B248" s="43" t="s">
        <v>457</v>
      </c>
      <c r="C248" s="43" t="s">
        <v>474</v>
      </c>
      <c r="D248" s="43" t="s">
        <v>475</v>
      </c>
      <c r="E248" s="47">
        <v>2578788.29</v>
      </c>
      <c r="F248" s="44">
        <v>0</v>
      </c>
      <c r="G248" s="48">
        <v>2552383.5099999998</v>
      </c>
      <c r="H248" s="23">
        <f t="shared" si="6"/>
        <v>26404.780000000261</v>
      </c>
      <c r="I248" s="24"/>
      <c r="J248" s="38"/>
      <c r="K248" s="38">
        <v>1542.88</v>
      </c>
      <c r="L248" s="38"/>
      <c r="M248" s="38"/>
      <c r="N248" s="25">
        <f t="shared" si="7"/>
        <v>27947.660000000262</v>
      </c>
    </row>
    <row r="249" spans="1:14" ht="14.1" customHeight="1">
      <c r="A249" s="43" t="s">
        <v>456</v>
      </c>
      <c r="B249" s="43" t="s">
        <v>457</v>
      </c>
      <c r="C249" s="43" t="s">
        <v>476</v>
      </c>
      <c r="D249" s="43" t="s">
        <v>477</v>
      </c>
      <c r="E249" s="47">
        <v>1303619.82</v>
      </c>
      <c r="F249" s="44">
        <v>0</v>
      </c>
      <c r="G249" s="48">
        <v>1290110.08</v>
      </c>
      <c r="H249" s="23">
        <f t="shared" si="6"/>
        <v>13509.739999999991</v>
      </c>
      <c r="I249" s="24"/>
      <c r="J249" s="38"/>
      <c r="K249" s="38">
        <v>556.76</v>
      </c>
      <c r="L249" s="38"/>
      <c r="M249" s="38">
        <v>46754.8</v>
      </c>
      <c r="N249" s="25">
        <f t="shared" si="7"/>
        <v>60821.299999999996</v>
      </c>
    </row>
    <row r="250" spans="1:14" ht="14.1" customHeight="1">
      <c r="A250" s="43" t="s">
        <v>456</v>
      </c>
      <c r="B250" s="43" t="s">
        <v>457</v>
      </c>
      <c r="C250" s="43" t="s">
        <v>478</v>
      </c>
      <c r="D250" s="43" t="s">
        <v>479</v>
      </c>
      <c r="E250" s="47">
        <v>2957746.94</v>
      </c>
      <c r="F250" s="44">
        <v>0</v>
      </c>
      <c r="G250" s="48">
        <v>2928388.8</v>
      </c>
      <c r="H250" s="23">
        <f t="shared" si="6"/>
        <v>29358.14000000013</v>
      </c>
      <c r="I250" s="24"/>
      <c r="J250" s="38"/>
      <c r="K250" s="38">
        <v>1905.14</v>
      </c>
      <c r="L250" s="38"/>
      <c r="M250" s="38"/>
      <c r="N250" s="25">
        <f t="shared" si="7"/>
        <v>31263.28000000013</v>
      </c>
    </row>
    <row r="251" spans="1:14" ht="14.1" customHeight="1">
      <c r="A251" s="43" t="s">
        <v>456</v>
      </c>
      <c r="B251" s="43" t="s">
        <v>457</v>
      </c>
      <c r="C251" s="43" t="s">
        <v>480</v>
      </c>
      <c r="D251" s="43" t="s">
        <v>481</v>
      </c>
      <c r="E251" s="47">
        <v>1728009.74</v>
      </c>
      <c r="F251" s="44">
        <v>0</v>
      </c>
      <c r="G251" s="48">
        <v>1709658.24</v>
      </c>
      <c r="H251" s="23">
        <f t="shared" si="6"/>
        <v>18351.5</v>
      </c>
      <c r="I251" s="24"/>
      <c r="J251" s="38"/>
      <c r="K251" s="38">
        <v>901.28</v>
      </c>
      <c r="L251" s="38"/>
      <c r="M251" s="38"/>
      <c r="N251" s="25">
        <f t="shared" si="7"/>
        <v>19252.78</v>
      </c>
    </row>
    <row r="252" spans="1:14" ht="14.1" customHeight="1">
      <c r="A252" s="43" t="s">
        <v>482</v>
      </c>
      <c r="B252" s="43" t="s">
        <v>483</v>
      </c>
      <c r="C252" s="43" t="s">
        <v>484</v>
      </c>
      <c r="D252" s="43" t="s">
        <v>485</v>
      </c>
      <c r="E252" s="47">
        <v>401706.88</v>
      </c>
      <c r="F252" s="44">
        <v>0</v>
      </c>
      <c r="G252" s="48">
        <v>395424.65</v>
      </c>
      <c r="H252" s="23">
        <f t="shared" si="6"/>
        <v>6282.2299999999814</v>
      </c>
      <c r="I252" s="24"/>
      <c r="J252" s="38"/>
      <c r="K252" s="38">
        <v>43.38</v>
      </c>
      <c r="L252" s="38"/>
      <c r="M252" s="38"/>
      <c r="N252" s="25">
        <f t="shared" si="7"/>
        <v>6325.6099999999815</v>
      </c>
    </row>
    <row r="253" spans="1:14" ht="14.1" customHeight="1">
      <c r="A253" s="43" t="s">
        <v>482</v>
      </c>
      <c r="B253" s="43" t="s">
        <v>483</v>
      </c>
      <c r="C253" s="43" t="s">
        <v>56</v>
      </c>
      <c r="D253" s="43" t="s">
        <v>486</v>
      </c>
      <c r="E253" s="47">
        <v>3390558.2</v>
      </c>
      <c r="F253" s="44">
        <v>0</v>
      </c>
      <c r="G253" s="48">
        <v>3340639.68</v>
      </c>
      <c r="H253" s="23">
        <f t="shared" si="6"/>
        <v>49918.520000000019</v>
      </c>
      <c r="I253" s="24"/>
      <c r="J253" s="38"/>
      <c r="K253" s="38">
        <v>3028.05</v>
      </c>
      <c r="L253" s="38"/>
      <c r="M253" s="38"/>
      <c r="N253" s="25">
        <f t="shared" si="7"/>
        <v>52946.570000000022</v>
      </c>
    </row>
    <row r="254" spans="1:14" ht="14.1" customHeight="1">
      <c r="A254" s="43" t="s">
        <v>482</v>
      </c>
      <c r="B254" s="43" t="s">
        <v>483</v>
      </c>
      <c r="C254" s="43" t="s">
        <v>109</v>
      </c>
      <c r="D254" s="43" t="s">
        <v>487</v>
      </c>
      <c r="E254" s="47">
        <v>1280394.1100000001</v>
      </c>
      <c r="F254" s="44">
        <v>0</v>
      </c>
      <c r="G254" s="48">
        <v>1261532.56</v>
      </c>
      <c r="H254" s="23">
        <f t="shared" si="6"/>
        <v>18861.550000000047</v>
      </c>
      <c r="I254" s="24"/>
      <c r="J254" s="38"/>
      <c r="K254" s="38">
        <v>1047.68</v>
      </c>
      <c r="L254" s="38"/>
      <c r="M254" s="38"/>
      <c r="N254" s="25">
        <f t="shared" si="7"/>
        <v>19909.230000000047</v>
      </c>
    </row>
    <row r="255" spans="1:14" ht="14.1" customHeight="1">
      <c r="A255" s="43" t="s">
        <v>482</v>
      </c>
      <c r="B255" s="43" t="s">
        <v>483</v>
      </c>
      <c r="C255" s="43" t="s">
        <v>46</v>
      </c>
      <c r="D255" s="43" t="s">
        <v>488</v>
      </c>
      <c r="E255" s="47">
        <v>1772023.9</v>
      </c>
      <c r="F255" s="44">
        <v>0</v>
      </c>
      <c r="G255" s="48">
        <v>1747555.67</v>
      </c>
      <c r="H255" s="23">
        <f t="shared" si="6"/>
        <v>24468.229999999981</v>
      </c>
      <c r="I255" s="24"/>
      <c r="J255" s="38"/>
      <c r="K255" s="38">
        <v>1388.14</v>
      </c>
      <c r="L255" s="38"/>
      <c r="M255" s="38"/>
      <c r="N255" s="25">
        <f t="shared" si="7"/>
        <v>25856.369999999981</v>
      </c>
    </row>
    <row r="256" spans="1:14" ht="14.1" customHeight="1">
      <c r="A256" s="43" t="s">
        <v>482</v>
      </c>
      <c r="B256" s="43" t="s">
        <v>483</v>
      </c>
      <c r="C256" s="43" t="s">
        <v>362</v>
      </c>
      <c r="D256" s="43" t="s">
        <v>489</v>
      </c>
      <c r="E256" s="47">
        <v>43896.55</v>
      </c>
      <c r="F256" s="44">
        <v>1</v>
      </c>
      <c r="G256" s="48">
        <v>43896.55</v>
      </c>
      <c r="H256" s="23">
        <f t="shared" si="6"/>
        <v>0</v>
      </c>
      <c r="I256" s="24"/>
      <c r="J256" s="38"/>
      <c r="K256" s="38">
        <v>1818.31</v>
      </c>
      <c r="L256" s="38"/>
      <c r="M256" s="38"/>
      <c r="N256" s="25">
        <f t="shared" si="7"/>
        <v>1818.31</v>
      </c>
    </row>
    <row r="257" spans="1:14" ht="14.1" customHeight="1">
      <c r="A257" s="43" t="s">
        <v>482</v>
      </c>
      <c r="B257" s="43" t="s">
        <v>483</v>
      </c>
      <c r="C257" s="43" t="s">
        <v>354</v>
      </c>
      <c r="D257" s="43" t="s">
        <v>490</v>
      </c>
      <c r="E257" s="47">
        <v>2807013.84</v>
      </c>
      <c r="F257" s="44">
        <v>0</v>
      </c>
      <c r="G257" s="48">
        <v>2770653.01</v>
      </c>
      <c r="H257" s="23">
        <f t="shared" si="6"/>
        <v>36360.830000000075</v>
      </c>
      <c r="I257" s="24"/>
      <c r="J257" s="38"/>
      <c r="K257" s="38">
        <v>2246.71</v>
      </c>
      <c r="L257" s="38"/>
      <c r="M257" s="38"/>
      <c r="N257" s="25">
        <f t="shared" si="7"/>
        <v>38607.540000000074</v>
      </c>
    </row>
    <row r="258" spans="1:14" ht="14.1" customHeight="1">
      <c r="A258" s="43" t="s">
        <v>482</v>
      </c>
      <c r="B258" s="43" t="s">
        <v>483</v>
      </c>
      <c r="C258" s="43" t="s">
        <v>491</v>
      </c>
      <c r="D258" s="43" t="s">
        <v>492</v>
      </c>
      <c r="E258" s="47">
        <v>3021803.82</v>
      </c>
      <c r="F258" s="44">
        <v>0</v>
      </c>
      <c r="G258" s="48">
        <v>2977649.35</v>
      </c>
      <c r="H258" s="23">
        <f t="shared" si="6"/>
        <v>44154.469999999739</v>
      </c>
      <c r="I258" s="24"/>
      <c r="J258" s="38"/>
      <c r="K258" s="38">
        <v>2725.36</v>
      </c>
      <c r="L258" s="38"/>
      <c r="M258" s="38"/>
      <c r="N258" s="25">
        <f t="shared" si="7"/>
        <v>46879.82999999974</v>
      </c>
    </row>
    <row r="259" spans="1:14" ht="14.1" customHeight="1">
      <c r="A259" s="43" t="s">
        <v>482</v>
      </c>
      <c r="B259" s="43" t="s">
        <v>483</v>
      </c>
      <c r="C259" s="43" t="s">
        <v>103</v>
      </c>
      <c r="D259" s="43" t="s">
        <v>493</v>
      </c>
      <c r="E259" s="47">
        <v>955666.71</v>
      </c>
      <c r="F259" s="44">
        <v>0</v>
      </c>
      <c r="G259" s="48">
        <v>943684.53</v>
      </c>
      <c r="H259" s="23">
        <f t="shared" si="6"/>
        <v>11982.179999999935</v>
      </c>
      <c r="I259" s="24"/>
      <c r="J259" s="38"/>
      <c r="K259" s="38">
        <v>514.86</v>
      </c>
      <c r="L259" s="38"/>
      <c r="M259" s="38"/>
      <c r="N259" s="25">
        <f t="shared" si="7"/>
        <v>12497.039999999935</v>
      </c>
    </row>
    <row r="260" spans="1:14" ht="14.1" customHeight="1">
      <c r="A260" s="43" t="s">
        <v>482</v>
      </c>
      <c r="B260" s="43" t="s">
        <v>483</v>
      </c>
      <c r="C260" s="43" t="s">
        <v>494</v>
      </c>
      <c r="D260" s="43" t="s">
        <v>495</v>
      </c>
      <c r="E260" s="47">
        <v>1135484.93</v>
      </c>
      <c r="F260" s="44">
        <v>0</v>
      </c>
      <c r="G260" s="48">
        <v>1119654.53</v>
      </c>
      <c r="H260" s="23">
        <f t="shared" si="6"/>
        <v>15830.399999999907</v>
      </c>
      <c r="I260" s="24"/>
      <c r="J260" s="38"/>
      <c r="K260" s="38">
        <v>750.45</v>
      </c>
      <c r="L260" s="38"/>
      <c r="M260" s="38"/>
      <c r="N260" s="25">
        <f t="shared" si="7"/>
        <v>16580.849999999908</v>
      </c>
    </row>
    <row r="261" spans="1:14" ht="14.1" customHeight="1">
      <c r="A261" s="43" t="s">
        <v>496</v>
      </c>
      <c r="B261" s="43" t="s">
        <v>497</v>
      </c>
      <c r="C261" s="43" t="s">
        <v>56</v>
      </c>
      <c r="D261" s="43" t="s">
        <v>498</v>
      </c>
      <c r="E261" s="47">
        <v>9019919.6600000001</v>
      </c>
      <c r="F261" s="44">
        <v>0</v>
      </c>
      <c r="G261" s="48">
        <v>8871925.6300000008</v>
      </c>
      <c r="H261" s="23">
        <f t="shared" si="6"/>
        <v>147994.02999999933</v>
      </c>
      <c r="I261" s="24"/>
      <c r="J261" s="38"/>
      <c r="K261" s="38">
        <v>8978.5499999999993</v>
      </c>
      <c r="L261" s="38"/>
      <c r="M261" s="38"/>
      <c r="N261" s="25">
        <f t="shared" si="7"/>
        <v>156972.57999999932</v>
      </c>
    </row>
    <row r="262" spans="1:14" ht="14.1" customHeight="1">
      <c r="A262" s="43" t="s">
        <v>496</v>
      </c>
      <c r="B262" s="43" t="s">
        <v>497</v>
      </c>
      <c r="C262" s="43" t="s">
        <v>87</v>
      </c>
      <c r="D262" s="43" t="s">
        <v>499</v>
      </c>
      <c r="E262" s="47">
        <v>1507902.2</v>
      </c>
      <c r="F262" s="44">
        <v>0</v>
      </c>
      <c r="G262" s="48">
        <v>1481827.04</v>
      </c>
      <c r="H262" s="23">
        <f t="shared" si="6"/>
        <v>26075.159999999916</v>
      </c>
      <c r="I262" s="24"/>
      <c r="J262" s="38"/>
      <c r="K262" s="38">
        <v>1584.42</v>
      </c>
      <c r="L262" s="38"/>
      <c r="M262" s="38"/>
      <c r="N262" s="25">
        <f t="shared" si="7"/>
        <v>27659.579999999914</v>
      </c>
    </row>
    <row r="263" spans="1:14" ht="14.1" customHeight="1">
      <c r="A263" s="43" t="s">
        <v>496</v>
      </c>
      <c r="B263" s="43" t="s">
        <v>497</v>
      </c>
      <c r="C263" s="43" t="s">
        <v>109</v>
      </c>
      <c r="D263" s="43" t="s">
        <v>500</v>
      </c>
      <c r="E263" s="47">
        <v>160277.21</v>
      </c>
      <c r="F263" s="44">
        <v>1</v>
      </c>
      <c r="G263" s="48">
        <v>153122.81</v>
      </c>
      <c r="H263" s="23">
        <f t="shared" ref="H263:H326" si="8">SUM(E263-G263)</f>
        <v>7154.3999999999942</v>
      </c>
      <c r="I263" s="24"/>
      <c r="J263" s="38"/>
      <c r="K263" s="38">
        <v>626.23</v>
      </c>
      <c r="L263" s="38"/>
      <c r="M263" s="38"/>
      <c r="N263" s="25">
        <f t="shared" si="7"/>
        <v>7780.6299999999937</v>
      </c>
    </row>
    <row r="264" spans="1:14" ht="14.1" customHeight="1">
      <c r="A264" s="43" t="s">
        <v>496</v>
      </c>
      <c r="B264" s="43" t="s">
        <v>497</v>
      </c>
      <c r="C264" s="43" t="s">
        <v>398</v>
      </c>
      <c r="D264" s="43" t="s">
        <v>501</v>
      </c>
      <c r="E264" s="47">
        <v>499751.67</v>
      </c>
      <c r="F264" s="44">
        <v>0</v>
      </c>
      <c r="G264" s="48">
        <v>482842.69</v>
      </c>
      <c r="H264" s="23">
        <f t="shared" si="8"/>
        <v>16908.979999999981</v>
      </c>
      <c r="I264" s="24"/>
      <c r="J264" s="38"/>
      <c r="K264" s="38">
        <v>705.75</v>
      </c>
      <c r="L264" s="38"/>
      <c r="M264" s="38"/>
      <c r="N264" s="25">
        <f t="shared" ref="N264:N327" si="9">SUM(H264:M264)</f>
        <v>17614.729999999981</v>
      </c>
    </row>
    <row r="265" spans="1:14" ht="14.1" customHeight="1">
      <c r="A265" s="43" t="s">
        <v>502</v>
      </c>
      <c r="B265" s="43" t="s">
        <v>503</v>
      </c>
      <c r="C265" s="43" t="s">
        <v>405</v>
      </c>
      <c r="D265" s="43" t="s">
        <v>504</v>
      </c>
      <c r="E265" s="47">
        <v>323038.96000000002</v>
      </c>
      <c r="F265" s="44">
        <v>0</v>
      </c>
      <c r="G265" s="48">
        <v>317324.48</v>
      </c>
      <c r="H265" s="23">
        <f t="shared" si="8"/>
        <v>5714.4800000000396</v>
      </c>
      <c r="I265" s="24"/>
      <c r="J265" s="38"/>
      <c r="K265" s="38">
        <v>75.45</v>
      </c>
      <c r="L265" s="38"/>
      <c r="M265" s="38"/>
      <c r="N265" s="25">
        <f t="shared" si="9"/>
        <v>5789.9300000000394</v>
      </c>
    </row>
    <row r="266" spans="1:14" ht="14.1" customHeight="1">
      <c r="A266" s="43" t="s">
        <v>502</v>
      </c>
      <c r="B266" s="43" t="s">
        <v>503</v>
      </c>
      <c r="C266" s="43" t="s">
        <v>46</v>
      </c>
      <c r="D266" s="43" t="s">
        <v>505</v>
      </c>
      <c r="E266" s="47">
        <v>65013.3</v>
      </c>
      <c r="F266" s="44">
        <v>1</v>
      </c>
      <c r="G266" s="48">
        <v>57154.9</v>
      </c>
      <c r="H266" s="23">
        <f t="shared" si="8"/>
        <v>7858.4000000000015</v>
      </c>
      <c r="I266" s="24"/>
      <c r="J266" s="38"/>
      <c r="K266" s="38">
        <v>594.23</v>
      </c>
      <c r="L266" s="38"/>
      <c r="M266" s="38"/>
      <c r="N266" s="25">
        <f t="shared" si="9"/>
        <v>8452.630000000001</v>
      </c>
    </row>
    <row r="267" spans="1:14" ht="14.1" customHeight="1">
      <c r="A267" s="43" t="s">
        <v>502</v>
      </c>
      <c r="B267" s="43" t="s">
        <v>503</v>
      </c>
      <c r="C267" s="43" t="s">
        <v>112</v>
      </c>
      <c r="D267" s="43" t="s">
        <v>506</v>
      </c>
      <c r="E267" s="47">
        <v>806686.62</v>
      </c>
      <c r="F267" s="44">
        <v>0</v>
      </c>
      <c r="G267" s="48">
        <v>788206.93</v>
      </c>
      <c r="H267" s="23">
        <f t="shared" si="8"/>
        <v>18479.689999999944</v>
      </c>
      <c r="I267" s="24"/>
      <c r="J267" s="38"/>
      <c r="K267" s="38">
        <v>756.37</v>
      </c>
      <c r="L267" s="38"/>
      <c r="M267" s="38"/>
      <c r="N267" s="25">
        <f t="shared" si="9"/>
        <v>19236.059999999943</v>
      </c>
    </row>
    <row r="268" spans="1:14" ht="14.1" customHeight="1">
      <c r="A268" s="43" t="s">
        <v>502</v>
      </c>
      <c r="B268" s="43" t="s">
        <v>503</v>
      </c>
      <c r="C268" s="43" t="s">
        <v>198</v>
      </c>
      <c r="D268" s="43" t="s">
        <v>507</v>
      </c>
      <c r="E268" s="47">
        <v>4020821.32</v>
      </c>
      <c r="F268" s="44">
        <v>0</v>
      </c>
      <c r="G268" s="48">
        <v>3966497.46</v>
      </c>
      <c r="H268" s="23">
        <f t="shared" si="8"/>
        <v>54323.85999999987</v>
      </c>
      <c r="I268" s="24"/>
      <c r="J268" s="38"/>
      <c r="K268" s="38">
        <v>2871.02</v>
      </c>
      <c r="L268" s="38"/>
      <c r="M268" s="38"/>
      <c r="N268" s="25">
        <f t="shared" si="9"/>
        <v>57194.879999999866</v>
      </c>
    </row>
    <row r="269" spans="1:14" ht="14.1" customHeight="1">
      <c r="A269" s="43" t="s">
        <v>508</v>
      </c>
      <c r="B269" s="43" t="s">
        <v>509</v>
      </c>
      <c r="C269" s="43" t="s">
        <v>56</v>
      </c>
      <c r="D269" s="43" t="s">
        <v>510</v>
      </c>
      <c r="E269" s="47">
        <v>611322.79</v>
      </c>
      <c r="F269" s="44">
        <v>1</v>
      </c>
      <c r="G269" s="48">
        <v>601852.59</v>
      </c>
      <c r="H269" s="23">
        <f t="shared" si="8"/>
        <v>9470.2000000000698</v>
      </c>
      <c r="I269" s="24"/>
      <c r="J269" s="38"/>
      <c r="K269" s="38">
        <v>957.97</v>
      </c>
      <c r="L269" s="38"/>
      <c r="M269" s="38"/>
      <c r="N269" s="25">
        <f t="shared" si="9"/>
        <v>10428.170000000069</v>
      </c>
    </row>
    <row r="270" spans="1:14" ht="14.1" customHeight="1">
      <c r="A270" s="43" t="s">
        <v>508</v>
      </c>
      <c r="B270" s="43" t="s">
        <v>509</v>
      </c>
      <c r="C270" s="43" t="s">
        <v>46</v>
      </c>
      <c r="D270" s="43" t="s">
        <v>511</v>
      </c>
      <c r="E270" s="47">
        <v>16974.240000000002</v>
      </c>
      <c r="F270" s="44">
        <v>1</v>
      </c>
      <c r="G270" s="48">
        <v>16974.240000000002</v>
      </c>
      <c r="H270" s="23">
        <f t="shared" si="8"/>
        <v>0</v>
      </c>
      <c r="I270" s="24"/>
      <c r="J270" s="38"/>
      <c r="K270" s="38">
        <v>302.39999999999998</v>
      </c>
      <c r="L270" s="38"/>
      <c r="M270" s="38"/>
      <c r="N270" s="25">
        <f t="shared" si="9"/>
        <v>302.39999999999998</v>
      </c>
    </row>
    <row r="271" spans="1:14" ht="14.1" customHeight="1">
      <c r="A271" s="43" t="s">
        <v>508</v>
      </c>
      <c r="B271" s="43" t="s">
        <v>509</v>
      </c>
      <c r="C271" s="43" t="s">
        <v>512</v>
      </c>
      <c r="D271" s="43" t="s">
        <v>513</v>
      </c>
      <c r="E271" s="47">
        <v>1646309.65</v>
      </c>
      <c r="F271" s="44">
        <v>0</v>
      </c>
      <c r="G271" s="48">
        <v>1605989.96</v>
      </c>
      <c r="H271" s="23">
        <f t="shared" si="8"/>
        <v>40319.689999999944</v>
      </c>
      <c r="I271" s="24"/>
      <c r="J271" s="38"/>
      <c r="K271" s="38">
        <v>1867.53</v>
      </c>
      <c r="L271" s="38"/>
      <c r="M271" s="38"/>
      <c r="N271" s="25">
        <f t="shared" si="9"/>
        <v>42187.219999999943</v>
      </c>
    </row>
    <row r="272" spans="1:14" ht="14.1" customHeight="1">
      <c r="A272" s="43" t="s">
        <v>508</v>
      </c>
      <c r="B272" s="43" t="s">
        <v>509</v>
      </c>
      <c r="C272" s="43" t="s">
        <v>514</v>
      </c>
      <c r="D272" s="43" t="s">
        <v>515</v>
      </c>
      <c r="E272" s="47">
        <v>172142.93</v>
      </c>
      <c r="F272" s="44">
        <v>1</v>
      </c>
      <c r="G272" s="48">
        <v>165135.13</v>
      </c>
      <c r="H272" s="23">
        <f t="shared" si="8"/>
        <v>7007.7999999999884</v>
      </c>
      <c r="I272" s="24"/>
      <c r="J272" s="38"/>
      <c r="K272" s="38">
        <v>637.16999999999996</v>
      </c>
      <c r="L272" s="38"/>
      <c r="M272" s="38"/>
      <c r="N272" s="25">
        <f t="shared" si="9"/>
        <v>7644.9699999999884</v>
      </c>
    </row>
    <row r="273" spans="1:14" ht="14.1" customHeight="1">
      <c r="A273" s="43" t="s">
        <v>516</v>
      </c>
      <c r="B273" s="43" t="s">
        <v>517</v>
      </c>
      <c r="C273" s="43" t="s">
        <v>87</v>
      </c>
      <c r="D273" s="43" t="s">
        <v>518</v>
      </c>
      <c r="E273" s="47">
        <v>6323740.8799999999</v>
      </c>
      <c r="F273" s="44">
        <v>0</v>
      </c>
      <c r="G273" s="48">
        <v>6240552.1100000003</v>
      </c>
      <c r="H273" s="23">
        <f t="shared" si="8"/>
        <v>83188.769999999553</v>
      </c>
      <c r="I273" s="24"/>
      <c r="J273" s="38"/>
      <c r="K273" s="38">
        <v>4561.55</v>
      </c>
      <c r="L273" s="38"/>
      <c r="M273" s="38"/>
      <c r="N273" s="25">
        <f t="shared" si="9"/>
        <v>87750.319999999556</v>
      </c>
    </row>
    <row r="274" spans="1:14" ht="14.1" customHeight="1">
      <c r="A274" s="43" t="s">
        <v>516</v>
      </c>
      <c r="B274" s="43" t="s">
        <v>517</v>
      </c>
      <c r="C274" s="43" t="s">
        <v>109</v>
      </c>
      <c r="D274" s="43" t="s">
        <v>519</v>
      </c>
      <c r="E274" s="47">
        <v>4910046.12</v>
      </c>
      <c r="F274" s="44">
        <v>0</v>
      </c>
      <c r="G274" s="48">
        <v>4837960.21</v>
      </c>
      <c r="H274" s="23">
        <f t="shared" si="8"/>
        <v>72085.910000000149</v>
      </c>
      <c r="I274" s="24"/>
      <c r="J274" s="38"/>
      <c r="K274" s="38">
        <v>3383.07</v>
      </c>
      <c r="L274" s="38"/>
      <c r="M274" s="38"/>
      <c r="N274" s="25">
        <f t="shared" si="9"/>
        <v>75468.980000000156</v>
      </c>
    </row>
    <row r="275" spans="1:14" ht="14.1" customHeight="1">
      <c r="A275" s="43" t="s">
        <v>520</v>
      </c>
      <c r="B275" s="43" t="s">
        <v>521</v>
      </c>
      <c r="C275" s="43" t="s">
        <v>273</v>
      </c>
      <c r="D275" s="43" t="s">
        <v>522</v>
      </c>
      <c r="E275" s="47">
        <v>414147.93</v>
      </c>
      <c r="F275" s="44">
        <v>0</v>
      </c>
      <c r="G275" s="48">
        <v>409703.65</v>
      </c>
      <c r="H275" s="23">
        <f t="shared" si="8"/>
        <v>4444.2799999999697</v>
      </c>
      <c r="I275" s="24"/>
      <c r="J275" s="38"/>
      <c r="K275" s="38">
        <v>38.799999999999997</v>
      </c>
      <c r="L275" s="38"/>
      <c r="M275" s="38"/>
      <c r="N275" s="25">
        <f t="shared" si="9"/>
        <v>4483.0799999999699</v>
      </c>
    </row>
    <row r="276" spans="1:14" ht="14.1" customHeight="1">
      <c r="A276" s="43" t="s">
        <v>520</v>
      </c>
      <c r="B276" s="43" t="s">
        <v>521</v>
      </c>
      <c r="C276" s="43" t="s">
        <v>523</v>
      </c>
      <c r="D276" s="43" t="s">
        <v>524</v>
      </c>
      <c r="E276" s="47">
        <v>42593.16</v>
      </c>
      <c r="F276" s="44">
        <v>0</v>
      </c>
      <c r="G276" s="48">
        <v>35175.75</v>
      </c>
      <c r="H276" s="23">
        <f t="shared" si="8"/>
        <v>7417.4100000000035</v>
      </c>
      <c r="I276" s="24"/>
      <c r="J276" s="38"/>
      <c r="K276" s="38">
        <v>51.73</v>
      </c>
      <c r="L276" s="38"/>
      <c r="M276" s="38"/>
      <c r="N276" s="25">
        <f t="shared" si="9"/>
        <v>7469.1400000000031</v>
      </c>
    </row>
    <row r="277" spans="1:14" ht="14.1" customHeight="1">
      <c r="A277" s="43" t="s">
        <v>520</v>
      </c>
      <c r="B277" s="43" t="s">
        <v>521</v>
      </c>
      <c r="C277" s="43" t="s">
        <v>56</v>
      </c>
      <c r="D277" s="43" t="s">
        <v>525</v>
      </c>
      <c r="E277" s="47">
        <v>66512.5</v>
      </c>
      <c r="F277" s="44">
        <v>1</v>
      </c>
      <c r="G277" s="48">
        <v>66512.5</v>
      </c>
      <c r="H277" s="23">
        <f t="shared" si="8"/>
        <v>0</v>
      </c>
      <c r="I277" s="24"/>
      <c r="J277" s="38"/>
      <c r="K277" s="38">
        <v>6662.31</v>
      </c>
      <c r="L277" s="38"/>
      <c r="M277" s="38"/>
      <c r="N277" s="25">
        <f t="shared" si="9"/>
        <v>6662.31</v>
      </c>
    </row>
    <row r="278" spans="1:14" ht="14.1" customHeight="1">
      <c r="A278" s="43" t="s">
        <v>520</v>
      </c>
      <c r="B278" s="43" t="s">
        <v>521</v>
      </c>
      <c r="C278" s="43" t="s">
        <v>87</v>
      </c>
      <c r="D278" s="43" t="s">
        <v>526</v>
      </c>
      <c r="E278" s="47">
        <v>3450248.64</v>
      </c>
      <c r="F278" s="44">
        <v>0</v>
      </c>
      <c r="G278" s="48">
        <v>3403525.7</v>
      </c>
      <c r="H278" s="23">
        <f t="shared" si="8"/>
        <v>46722.939999999944</v>
      </c>
      <c r="I278" s="24"/>
      <c r="J278" s="38"/>
      <c r="K278" s="38">
        <v>2565.36</v>
      </c>
      <c r="L278" s="38"/>
      <c r="M278" s="38"/>
      <c r="N278" s="25">
        <f t="shared" si="9"/>
        <v>49288.299999999945</v>
      </c>
    </row>
    <row r="279" spans="1:14" ht="14.1" customHeight="1">
      <c r="A279" s="43" t="s">
        <v>520</v>
      </c>
      <c r="B279" s="43" t="s">
        <v>521</v>
      </c>
      <c r="C279" s="43" t="s">
        <v>198</v>
      </c>
      <c r="D279" s="43" t="s">
        <v>527</v>
      </c>
      <c r="E279" s="47">
        <v>3121987.62</v>
      </c>
      <c r="F279" s="44">
        <v>0</v>
      </c>
      <c r="G279" s="48">
        <v>3084010.31</v>
      </c>
      <c r="H279" s="23">
        <f t="shared" si="8"/>
        <v>37977.310000000056</v>
      </c>
      <c r="I279" s="24"/>
      <c r="J279" s="38"/>
      <c r="K279" s="38">
        <v>2221.58</v>
      </c>
      <c r="L279" s="38"/>
      <c r="M279" s="38"/>
      <c r="N279" s="25">
        <f t="shared" si="9"/>
        <v>40198.890000000058</v>
      </c>
    </row>
    <row r="280" spans="1:14" ht="14.1" customHeight="1">
      <c r="A280" s="43" t="s">
        <v>520</v>
      </c>
      <c r="B280" s="43" t="s">
        <v>521</v>
      </c>
      <c r="C280" s="43" t="s">
        <v>261</v>
      </c>
      <c r="D280" s="43" t="s">
        <v>528</v>
      </c>
      <c r="E280" s="47">
        <v>5502103.5199999996</v>
      </c>
      <c r="F280" s="44">
        <v>0</v>
      </c>
      <c r="G280" s="48">
        <v>5435828.9199999999</v>
      </c>
      <c r="H280" s="23">
        <f t="shared" si="8"/>
        <v>66274.599999999627</v>
      </c>
      <c r="I280" s="24"/>
      <c r="J280" s="38"/>
      <c r="K280" s="38">
        <v>3762.18</v>
      </c>
      <c r="L280" s="38"/>
      <c r="M280" s="38"/>
      <c r="N280" s="25">
        <f t="shared" si="9"/>
        <v>70036.77999999962</v>
      </c>
    </row>
    <row r="281" spans="1:14" ht="14.1" customHeight="1">
      <c r="A281" s="43" t="s">
        <v>520</v>
      </c>
      <c r="B281" s="43" t="s">
        <v>521</v>
      </c>
      <c r="C281" s="43" t="s">
        <v>171</v>
      </c>
      <c r="D281" s="43" t="s">
        <v>529</v>
      </c>
      <c r="E281" s="47">
        <v>1250496.51</v>
      </c>
      <c r="F281" s="44">
        <v>1</v>
      </c>
      <c r="G281" s="48">
        <v>1226771.71</v>
      </c>
      <c r="H281" s="23">
        <f t="shared" si="8"/>
        <v>23724.800000000047</v>
      </c>
      <c r="I281" s="24"/>
      <c r="J281" s="38"/>
      <c r="K281" s="38">
        <v>1868.93</v>
      </c>
      <c r="L281" s="38"/>
      <c r="M281" s="38"/>
      <c r="N281" s="25">
        <f t="shared" si="9"/>
        <v>25593.730000000047</v>
      </c>
    </row>
    <row r="282" spans="1:14" ht="14.1" customHeight="1">
      <c r="A282" s="43" t="s">
        <v>530</v>
      </c>
      <c r="B282" s="43" t="s">
        <v>531</v>
      </c>
      <c r="C282" s="43" t="s">
        <v>56</v>
      </c>
      <c r="D282" s="43" t="s">
        <v>532</v>
      </c>
      <c r="E282" s="47">
        <v>5067150.4400000004</v>
      </c>
      <c r="F282" s="44">
        <v>0</v>
      </c>
      <c r="G282" s="48">
        <v>4969618.47</v>
      </c>
      <c r="H282" s="23">
        <f t="shared" si="8"/>
        <v>97531.970000000671</v>
      </c>
      <c r="I282" s="24"/>
      <c r="J282" s="38"/>
      <c r="K282" s="38">
        <v>5949.02</v>
      </c>
      <c r="L282" s="38"/>
      <c r="M282" s="38"/>
      <c r="N282" s="25">
        <f t="shared" si="9"/>
        <v>103480.99000000067</v>
      </c>
    </row>
    <row r="283" spans="1:14" ht="14.1" customHeight="1">
      <c r="A283" s="43" t="s">
        <v>530</v>
      </c>
      <c r="B283" s="43" t="s">
        <v>531</v>
      </c>
      <c r="C283" s="43" t="s">
        <v>87</v>
      </c>
      <c r="D283" s="43" t="s">
        <v>533</v>
      </c>
      <c r="E283" s="47">
        <v>2168768.5699999998</v>
      </c>
      <c r="F283" s="44">
        <v>0</v>
      </c>
      <c r="G283" s="48">
        <v>2136924.2400000002</v>
      </c>
      <c r="H283" s="23">
        <f t="shared" si="8"/>
        <v>31844.329999999609</v>
      </c>
      <c r="I283" s="24"/>
      <c r="J283" s="38"/>
      <c r="K283" s="38">
        <v>1796.07</v>
      </c>
      <c r="L283" s="38"/>
      <c r="M283" s="38"/>
      <c r="N283" s="25">
        <f t="shared" si="9"/>
        <v>33640.399999999609</v>
      </c>
    </row>
    <row r="284" spans="1:14" ht="14.1" customHeight="1">
      <c r="A284" s="43" t="s">
        <v>530</v>
      </c>
      <c r="B284" s="43" t="s">
        <v>531</v>
      </c>
      <c r="C284" s="43" t="s">
        <v>112</v>
      </c>
      <c r="D284" s="43" t="s">
        <v>534</v>
      </c>
      <c r="E284" s="47">
        <v>2729324.71</v>
      </c>
      <c r="F284" s="44">
        <v>0</v>
      </c>
      <c r="G284" s="48">
        <v>2686048.72</v>
      </c>
      <c r="H284" s="23">
        <f t="shared" si="8"/>
        <v>43275.989999999758</v>
      </c>
      <c r="I284" s="24"/>
      <c r="J284" s="38"/>
      <c r="K284" s="38">
        <v>2870.65</v>
      </c>
      <c r="L284" s="38"/>
      <c r="M284" s="38"/>
      <c r="N284" s="25">
        <f t="shared" si="9"/>
        <v>46146.639999999759</v>
      </c>
    </row>
    <row r="285" spans="1:14" ht="14.1" customHeight="1">
      <c r="A285" s="43" t="s">
        <v>530</v>
      </c>
      <c r="B285" s="43" t="s">
        <v>531</v>
      </c>
      <c r="C285" s="43" t="s">
        <v>214</v>
      </c>
      <c r="D285" s="43" t="s">
        <v>535</v>
      </c>
      <c r="E285" s="47">
        <v>1441993.03</v>
      </c>
      <c r="F285" s="44">
        <v>0</v>
      </c>
      <c r="G285" s="48">
        <v>1418120.42</v>
      </c>
      <c r="H285" s="23">
        <f t="shared" si="8"/>
        <v>23872.610000000102</v>
      </c>
      <c r="I285" s="24"/>
      <c r="J285" s="38"/>
      <c r="K285" s="38">
        <v>1344.98</v>
      </c>
      <c r="L285" s="38"/>
      <c r="M285" s="38"/>
      <c r="N285" s="25">
        <f t="shared" si="9"/>
        <v>25217.590000000102</v>
      </c>
    </row>
    <row r="286" spans="1:14" ht="14.1" customHeight="1">
      <c r="A286" s="43" t="s">
        <v>530</v>
      </c>
      <c r="B286" s="43" t="s">
        <v>531</v>
      </c>
      <c r="C286" s="43" t="s">
        <v>69</v>
      </c>
      <c r="D286" s="43" t="s">
        <v>536</v>
      </c>
      <c r="E286" s="47">
        <v>4939532.99</v>
      </c>
      <c r="F286" s="44">
        <v>0</v>
      </c>
      <c r="G286" s="48">
        <v>4873381.71</v>
      </c>
      <c r="H286" s="23">
        <f t="shared" si="8"/>
        <v>66151.280000000261</v>
      </c>
      <c r="I286" s="24"/>
      <c r="J286" s="38"/>
      <c r="K286" s="38">
        <v>3377.67</v>
      </c>
      <c r="L286" s="38"/>
      <c r="M286" s="38"/>
      <c r="N286" s="25">
        <f t="shared" si="9"/>
        <v>69528.950000000259</v>
      </c>
    </row>
    <row r="287" spans="1:14" ht="14.1" customHeight="1">
      <c r="A287" s="43" t="s">
        <v>530</v>
      </c>
      <c r="B287" s="43" t="s">
        <v>531</v>
      </c>
      <c r="C287" s="43" t="s">
        <v>221</v>
      </c>
      <c r="D287" s="43" t="s">
        <v>537</v>
      </c>
      <c r="E287" s="47">
        <v>5875221.6100000003</v>
      </c>
      <c r="F287" s="44">
        <v>0</v>
      </c>
      <c r="G287" s="48">
        <v>5788461.2800000003</v>
      </c>
      <c r="H287" s="23">
        <f t="shared" si="8"/>
        <v>86760.330000000075</v>
      </c>
      <c r="I287" s="24"/>
      <c r="J287" s="38"/>
      <c r="K287" s="38">
        <v>5604.13</v>
      </c>
      <c r="L287" s="38"/>
      <c r="M287" s="38"/>
      <c r="N287" s="25">
        <f t="shared" si="9"/>
        <v>92364.460000000079</v>
      </c>
    </row>
    <row r="288" spans="1:14" ht="14.1" customHeight="1">
      <c r="A288" s="43" t="s">
        <v>538</v>
      </c>
      <c r="B288" s="43" t="s">
        <v>539</v>
      </c>
      <c r="C288" s="43" t="s">
        <v>258</v>
      </c>
      <c r="D288" s="43" t="s">
        <v>540</v>
      </c>
      <c r="E288" s="47">
        <v>696534.35</v>
      </c>
      <c r="F288" s="44">
        <v>0</v>
      </c>
      <c r="G288" s="48">
        <v>687663.8</v>
      </c>
      <c r="H288" s="23">
        <f t="shared" si="8"/>
        <v>8870.5499999999302</v>
      </c>
      <c r="I288" s="24"/>
      <c r="J288" s="38"/>
      <c r="K288" s="38">
        <v>65.55</v>
      </c>
      <c r="L288" s="38"/>
      <c r="M288" s="38"/>
      <c r="N288" s="25">
        <f t="shared" si="9"/>
        <v>8936.0999999999294</v>
      </c>
    </row>
    <row r="289" spans="1:14" ht="14.1" customHeight="1">
      <c r="A289" s="43" t="s">
        <v>538</v>
      </c>
      <c r="B289" s="43" t="s">
        <v>539</v>
      </c>
      <c r="C289" s="43" t="s">
        <v>541</v>
      </c>
      <c r="D289" s="43" t="s">
        <v>542</v>
      </c>
      <c r="E289" s="47">
        <v>1709945.52</v>
      </c>
      <c r="F289" s="44">
        <v>0</v>
      </c>
      <c r="G289" s="48">
        <v>1692592.87</v>
      </c>
      <c r="H289" s="23">
        <f t="shared" si="8"/>
        <v>17352.649999999907</v>
      </c>
      <c r="I289" s="24">
        <v>0</v>
      </c>
      <c r="J289" s="38"/>
      <c r="K289" s="38">
        <v>267.58999999999997</v>
      </c>
      <c r="L289" s="38"/>
      <c r="M289" s="38"/>
      <c r="N289" s="25">
        <f t="shared" si="9"/>
        <v>17620.239999999907</v>
      </c>
    </row>
    <row r="290" spans="1:14" ht="14.1" customHeight="1">
      <c r="A290" s="43" t="s">
        <v>538</v>
      </c>
      <c r="B290" s="43" t="s">
        <v>539</v>
      </c>
      <c r="C290" s="43" t="s">
        <v>543</v>
      </c>
      <c r="D290" s="43" t="s">
        <v>544</v>
      </c>
      <c r="E290" s="47">
        <v>487828.15</v>
      </c>
      <c r="F290" s="44">
        <v>0</v>
      </c>
      <c r="G290" s="48">
        <v>482856.02</v>
      </c>
      <c r="H290" s="23">
        <f t="shared" si="8"/>
        <v>4972.1300000000047</v>
      </c>
      <c r="I290" s="24"/>
      <c r="J290" s="38"/>
      <c r="K290" s="38">
        <v>27.42</v>
      </c>
      <c r="L290" s="38"/>
      <c r="M290" s="38"/>
      <c r="N290" s="25">
        <f t="shared" si="9"/>
        <v>4999.5500000000047</v>
      </c>
    </row>
    <row r="291" spans="1:14" ht="14.1" customHeight="1">
      <c r="A291" s="43" t="s">
        <v>538</v>
      </c>
      <c r="B291" s="43" t="s">
        <v>539</v>
      </c>
      <c r="C291" s="43" t="s">
        <v>342</v>
      </c>
      <c r="D291" s="43" t="s">
        <v>545</v>
      </c>
      <c r="E291" s="47">
        <v>1365548.43</v>
      </c>
      <c r="F291" s="44">
        <v>0</v>
      </c>
      <c r="G291" s="48">
        <v>1351090.49</v>
      </c>
      <c r="H291" s="23">
        <f t="shared" si="8"/>
        <v>14457.939999999944</v>
      </c>
      <c r="I291" s="24"/>
      <c r="J291" s="38"/>
      <c r="K291" s="38">
        <v>129.69</v>
      </c>
      <c r="L291" s="38"/>
      <c r="M291" s="38"/>
      <c r="N291" s="25">
        <f t="shared" si="9"/>
        <v>14587.629999999945</v>
      </c>
    </row>
    <row r="292" spans="1:14" ht="14.1" customHeight="1">
      <c r="A292" s="43" t="s">
        <v>538</v>
      </c>
      <c r="B292" s="43" t="s">
        <v>539</v>
      </c>
      <c r="C292" s="43" t="s">
        <v>165</v>
      </c>
      <c r="D292" s="43" t="s">
        <v>546</v>
      </c>
      <c r="E292" s="47">
        <v>1360089.03</v>
      </c>
      <c r="F292" s="44">
        <v>0</v>
      </c>
      <c r="G292" s="48">
        <v>1347190.65</v>
      </c>
      <c r="H292" s="23">
        <f t="shared" si="8"/>
        <v>12898.380000000121</v>
      </c>
      <c r="I292" s="24"/>
      <c r="J292" s="38"/>
      <c r="K292" s="38">
        <v>169.97</v>
      </c>
      <c r="L292" s="38"/>
      <c r="M292" s="38"/>
      <c r="N292" s="25">
        <f t="shared" si="9"/>
        <v>13068.35000000012</v>
      </c>
    </row>
    <row r="293" spans="1:14" ht="14.1" customHeight="1">
      <c r="A293" s="43" t="s">
        <v>538</v>
      </c>
      <c r="B293" s="43" t="s">
        <v>539</v>
      </c>
      <c r="C293" s="43" t="s">
        <v>112</v>
      </c>
      <c r="D293" s="43" t="s">
        <v>547</v>
      </c>
      <c r="E293" s="47">
        <v>5215524.8600000003</v>
      </c>
      <c r="F293" s="44">
        <v>0</v>
      </c>
      <c r="G293" s="48">
        <v>5155870.88</v>
      </c>
      <c r="H293" s="23">
        <f t="shared" si="8"/>
        <v>59653.980000000447</v>
      </c>
      <c r="I293" s="24"/>
      <c r="J293" s="38"/>
      <c r="K293" s="38">
        <v>3238.59</v>
      </c>
      <c r="L293" s="38"/>
      <c r="M293" s="38"/>
      <c r="N293" s="25">
        <f t="shared" si="9"/>
        <v>62892.570000000444</v>
      </c>
    </row>
    <row r="294" spans="1:14" ht="14.1" customHeight="1">
      <c r="A294" s="43" t="s">
        <v>538</v>
      </c>
      <c r="B294" s="43" t="s">
        <v>539</v>
      </c>
      <c r="C294" s="43" t="s">
        <v>89</v>
      </c>
      <c r="D294" s="43" t="s">
        <v>548</v>
      </c>
      <c r="E294" s="47">
        <v>2989568.96</v>
      </c>
      <c r="F294" s="44">
        <v>0</v>
      </c>
      <c r="G294" s="48">
        <v>2959111</v>
      </c>
      <c r="H294" s="23">
        <f t="shared" si="8"/>
        <v>30457.959999999963</v>
      </c>
      <c r="I294" s="24"/>
      <c r="J294" s="38"/>
      <c r="K294" s="38">
        <v>1492.78</v>
      </c>
      <c r="L294" s="38"/>
      <c r="M294" s="38"/>
      <c r="N294" s="25">
        <f t="shared" si="9"/>
        <v>31950.739999999962</v>
      </c>
    </row>
    <row r="295" spans="1:14" ht="14.1" customHeight="1">
      <c r="A295" s="43" t="s">
        <v>538</v>
      </c>
      <c r="B295" s="43" t="s">
        <v>539</v>
      </c>
      <c r="C295" s="43" t="s">
        <v>48</v>
      </c>
      <c r="D295" s="43" t="s">
        <v>549</v>
      </c>
      <c r="E295" s="47">
        <v>1343234.08</v>
      </c>
      <c r="F295" s="44">
        <v>0</v>
      </c>
      <c r="G295" s="48">
        <v>1300561.18</v>
      </c>
      <c r="H295" s="23">
        <f t="shared" si="8"/>
        <v>42672.90000000014</v>
      </c>
      <c r="I295" s="24"/>
      <c r="J295" s="38"/>
      <c r="K295" s="38">
        <v>2338.1999999999998</v>
      </c>
      <c r="L295" s="38"/>
      <c r="M295" s="38"/>
      <c r="N295" s="25">
        <f t="shared" si="9"/>
        <v>45011.100000000137</v>
      </c>
    </row>
    <row r="296" spans="1:14" ht="14.1" customHeight="1">
      <c r="A296" s="43" t="s">
        <v>538</v>
      </c>
      <c r="B296" s="43" t="s">
        <v>539</v>
      </c>
      <c r="C296" s="43" t="s">
        <v>382</v>
      </c>
      <c r="D296" s="43" t="s">
        <v>550</v>
      </c>
      <c r="E296" s="47">
        <v>1045228.16</v>
      </c>
      <c r="F296" s="44">
        <v>0</v>
      </c>
      <c r="G296" s="48">
        <v>1033422.44</v>
      </c>
      <c r="H296" s="23">
        <f t="shared" si="8"/>
        <v>11805.720000000088</v>
      </c>
      <c r="I296" s="24"/>
      <c r="J296" s="38"/>
      <c r="K296" s="38">
        <v>406.01</v>
      </c>
      <c r="L296" s="38"/>
      <c r="M296" s="38"/>
      <c r="N296" s="25">
        <f t="shared" si="9"/>
        <v>12211.730000000089</v>
      </c>
    </row>
    <row r="297" spans="1:14" ht="14.1" customHeight="1">
      <c r="A297" s="43" t="s">
        <v>538</v>
      </c>
      <c r="B297" s="43" t="s">
        <v>539</v>
      </c>
      <c r="C297" s="43" t="s">
        <v>398</v>
      </c>
      <c r="D297" s="43" t="s">
        <v>551</v>
      </c>
      <c r="E297" s="47">
        <v>1581682.67</v>
      </c>
      <c r="F297" s="44">
        <v>0</v>
      </c>
      <c r="G297" s="48">
        <v>1563866.27</v>
      </c>
      <c r="H297" s="23">
        <f t="shared" si="8"/>
        <v>17816.399999999907</v>
      </c>
      <c r="I297" s="24"/>
      <c r="J297" s="38"/>
      <c r="K297" s="38">
        <v>687.86</v>
      </c>
      <c r="L297" s="38"/>
      <c r="M297" s="38"/>
      <c r="N297" s="25">
        <f t="shared" si="9"/>
        <v>18504.259999999907</v>
      </c>
    </row>
    <row r="298" spans="1:14" ht="14.1" customHeight="1">
      <c r="A298" s="43" t="s">
        <v>538</v>
      </c>
      <c r="B298" s="43" t="s">
        <v>539</v>
      </c>
      <c r="C298" s="43" t="s">
        <v>209</v>
      </c>
      <c r="D298" s="43" t="s">
        <v>552</v>
      </c>
      <c r="E298" s="47">
        <v>2279357.5699999998</v>
      </c>
      <c r="F298" s="44">
        <v>0</v>
      </c>
      <c r="G298" s="48">
        <v>2256619.4900000002</v>
      </c>
      <c r="H298" s="23">
        <f t="shared" si="8"/>
        <v>22738.079999999609</v>
      </c>
      <c r="I298" s="24"/>
      <c r="J298" s="38"/>
      <c r="K298" s="38">
        <v>1236.72</v>
      </c>
      <c r="L298" s="38"/>
      <c r="M298" s="38"/>
      <c r="N298" s="25">
        <f t="shared" si="9"/>
        <v>23974.79999999961</v>
      </c>
    </row>
    <row r="299" spans="1:14" ht="14.1" customHeight="1">
      <c r="A299" s="43" t="s">
        <v>538</v>
      </c>
      <c r="B299" s="43" t="s">
        <v>539</v>
      </c>
      <c r="C299" s="43" t="s">
        <v>429</v>
      </c>
      <c r="D299" s="43" t="s">
        <v>553</v>
      </c>
      <c r="E299" s="47">
        <v>1142208.8999999999</v>
      </c>
      <c r="F299" s="44">
        <v>0</v>
      </c>
      <c r="G299" s="48">
        <v>1126217.6499999999</v>
      </c>
      <c r="H299" s="23">
        <f t="shared" si="8"/>
        <v>15991.25</v>
      </c>
      <c r="I299" s="24"/>
      <c r="J299" s="38"/>
      <c r="K299" s="38">
        <v>569.99</v>
      </c>
      <c r="L299" s="38"/>
      <c r="M299" s="38"/>
      <c r="N299" s="25">
        <f t="shared" si="9"/>
        <v>16561.240000000002</v>
      </c>
    </row>
    <row r="300" spans="1:14" ht="14.1" customHeight="1">
      <c r="A300" s="43" t="s">
        <v>538</v>
      </c>
      <c r="B300" s="43" t="s">
        <v>539</v>
      </c>
      <c r="C300" s="43" t="s">
        <v>177</v>
      </c>
      <c r="D300" s="43" t="s">
        <v>554</v>
      </c>
      <c r="E300" s="47">
        <v>4900431.62</v>
      </c>
      <c r="F300" s="44">
        <v>0</v>
      </c>
      <c r="G300" s="48">
        <v>4825773.8499999996</v>
      </c>
      <c r="H300" s="23">
        <f t="shared" si="8"/>
        <v>74657.770000000484</v>
      </c>
      <c r="I300" s="24"/>
      <c r="J300" s="38"/>
      <c r="K300" s="38">
        <v>5167.01</v>
      </c>
      <c r="L300" s="38"/>
      <c r="M300" s="38"/>
      <c r="N300" s="25">
        <f t="shared" si="9"/>
        <v>79824.780000000479</v>
      </c>
    </row>
    <row r="301" spans="1:14" ht="14.1" customHeight="1">
      <c r="A301" s="43" t="s">
        <v>555</v>
      </c>
      <c r="B301" s="43" t="s">
        <v>556</v>
      </c>
      <c r="C301" s="43" t="s">
        <v>405</v>
      </c>
      <c r="D301" s="43" t="s">
        <v>557</v>
      </c>
      <c r="E301" s="47">
        <v>518692.97</v>
      </c>
      <c r="F301" s="44">
        <v>0</v>
      </c>
      <c r="G301" s="48">
        <v>514034.39</v>
      </c>
      <c r="H301" s="23">
        <f t="shared" si="8"/>
        <v>4658.5799999999581</v>
      </c>
      <c r="I301" s="24"/>
      <c r="J301" s="38"/>
      <c r="K301" s="38">
        <v>31.48</v>
      </c>
      <c r="L301" s="38"/>
      <c r="M301" s="38"/>
      <c r="N301" s="25">
        <f t="shared" si="9"/>
        <v>4690.0599999999577</v>
      </c>
    </row>
    <row r="302" spans="1:14" ht="14.1" customHeight="1">
      <c r="A302" s="43" t="s">
        <v>555</v>
      </c>
      <c r="B302" s="43" t="s">
        <v>556</v>
      </c>
      <c r="C302" s="43" t="s">
        <v>218</v>
      </c>
      <c r="D302" s="43" t="s">
        <v>558</v>
      </c>
      <c r="E302" s="47">
        <v>457549.89</v>
      </c>
      <c r="F302" s="44">
        <v>0</v>
      </c>
      <c r="G302" s="48">
        <v>452745.33</v>
      </c>
      <c r="H302" s="23">
        <f t="shared" si="8"/>
        <v>4804.5599999999977</v>
      </c>
      <c r="I302" s="24"/>
      <c r="J302" s="38"/>
      <c r="K302" s="38">
        <v>59.49</v>
      </c>
      <c r="L302" s="38"/>
      <c r="M302" s="38"/>
      <c r="N302" s="25">
        <f t="shared" si="9"/>
        <v>4864.0499999999975</v>
      </c>
    </row>
    <row r="303" spans="1:14" ht="14.1" customHeight="1">
      <c r="A303" s="43" t="s">
        <v>555</v>
      </c>
      <c r="B303" s="43" t="s">
        <v>556</v>
      </c>
      <c r="C303" s="43" t="s">
        <v>56</v>
      </c>
      <c r="D303" s="43" t="s">
        <v>559</v>
      </c>
      <c r="E303" s="47">
        <v>4257246.4000000004</v>
      </c>
      <c r="F303" s="44">
        <v>0</v>
      </c>
      <c r="G303" s="48">
        <v>4199266.72</v>
      </c>
      <c r="H303" s="23">
        <f t="shared" si="8"/>
        <v>57979.680000000633</v>
      </c>
      <c r="I303" s="24"/>
      <c r="J303" s="38"/>
      <c r="K303" s="38">
        <v>3071.43</v>
      </c>
      <c r="L303" s="38"/>
      <c r="M303" s="38"/>
      <c r="N303" s="25">
        <f t="shared" si="9"/>
        <v>61051.110000000634</v>
      </c>
    </row>
    <row r="304" spans="1:14" ht="14.1" customHeight="1">
      <c r="A304" s="43" t="s">
        <v>555</v>
      </c>
      <c r="B304" s="43" t="s">
        <v>556</v>
      </c>
      <c r="C304" s="43" t="s">
        <v>71</v>
      </c>
      <c r="D304" s="43" t="s">
        <v>560</v>
      </c>
      <c r="E304" s="47">
        <v>4583219.68</v>
      </c>
      <c r="F304" s="44">
        <v>0</v>
      </c>
      <c r="G304" s="48">
        <v>4516110.7699999996</v>
      </c>
      <c r="H304" s="23">
        <f t="shared" si="8"/>
        <v>67108.910000000149</v>
      </c>
      <c r="I304" s="24"/>
      <c r="J304" s="38"/>
      <c r="K304" s="38">
        <v>3502.64</v>
      </c>
      <c r="L304" s="38"/>
      <c r="M304" s="38"/>
      <c r="N304" s="25">
        <f t="shared" si="9"/>
        <v>70611.550000000148</v>
      </c>
    </row>
    <row r="305" spans="1:14" ht="14.1" customHeight="1">
      <c r="A305" s="43" t="s">
        <v>555</v>
      </c>
      <c r="B305" s="43" t="s">
        <v>556</v>
      </c>
      <c r="C305" s="43" t="s">
        <v>153</v>
      </c>
      <c r="D305" s="43" t="s">
        <v>561</v>
      </c>
      <c r="E305" s="47">
        <v>809651.59</v>
      </c>
      <c r="F305" s="44">
        <v>0</v>
      </c>
      <c r="G305" s="48">
        <v>798613.39</v>
      </c>
      <c r="H305" s="23">
        <f t="shared" si="8"/>
        <v>11038.199999999953</v>
      </c>
      <c r="I305" s="24"/>
      <c r="J305" s="38"/>
      <c r="K305" s="38">
        <v>693.11</v>
      </c>
      <c r="L305" s="38"/>
      <c r="M305" s="38"/>
      <c r="N305" s="25">
        <f t="shared" si="9"/>
        <v>11731.309999999954</v>
      </c>
    </row>
    <row r="306" spans="1:14" ht="14.1" customHeight="1">
      <c r="A306" s="43" t="s">
        <v>555</v>
      </c>
      <c r="B306" s="43" t="s">
        <v>556</v>
      </c>
      <c r="C306" s="43" t="s">
        <v>131</v>
      </c>
      <c r="D306" s="43" t="s">
        <v>562</v>
      </c>
      <c r="E306" s="47">
        <v>203753.15</v>
      </c>
      <c r="F306" s="44">
        <v>0</v>
      </c>
      <c r="G306" s="48">
        <v>199190.55</v>
      </c>
      <c r="H306" s="23">
        <f t="shared" si="8"/>
        <v>4562.6000000000058</v>
      </c>
      <c r="I306" s="24"/>
      <c r="J306" s="38"/>
      <c r="K306" s="38">
        <v>218.01</v>
      </c>
      <c r="L306" s="38"/>
      <c r="M306" s="38"/>
      <c r="N306" s="25">
        <f t="shared" si="9"/>
        <v>4780.610000000006</v>
      </c>
    </row>
    <row r="307" spans="1:14" ht="14.1" customHeight="1">
      <c r="A307" s="43" t="s">
        <v>563</v>
      </c>
      <c r="B307" s="43" t="s">
        <v>564</v>
      </c>
      <c r="C307" s="43" t="s">
        <v>56</v>
      </c>
      <c r="D307" s="43" t="s">
        <v>565</v>
      </c>
      <c r="E307" s="47">
        <v>5559585.9100000001</v>
      </c>
      <c r="F307" s="44">
        <v>0</v>
      </c>
      <c r="G307" s="48">
        <v>5488681.4699999997</v>
      </c>
      <c r="H307" s="23">
        <f t="shared" si="8"/>
        <v>70904.44000000041</v>
      </c>
      <c r="I307" s="24"/>
      <c r="J307" s="38"/>
      <c r="K307" s="38">
        <v>3931.7</v>
      </c>
      <c r="L307" s="38"/>
      <c r="M307" s="38"/>
      <c r="N307" s="25">
        <f t="shared" si="9"/>
        <v>74836.140000000407</v>
      </c>
    </row>
    <row r="308" spans="1:14" ht="14.1" customHeight="1">
      <c r="A308" s="43" t="s">
        <v>563</v>
      </c>
      <c r="B308" s="43" t="s">
        <v>564</v>
      </c>
      <c r="C308" s="43" t="s">
        <v>214</v>
      </c>
      <c r="D308" s="43" t="s">
        <v>566</v>
      </c>
      <c r="E308" s="47">
        <v>1785142.38</v>
      </c>
      <c r="F308" s="44">
        <v>0</v>
      </c>
      <c r="G308" s="48">
        <v>1741891.43</v>
      </c>
      <c r="H308" s="23">
        <f t="shared" si="8"/>
        <v>43250.949999999953</v>
      </c>
      <c r="I308" s="24"/>
      <c r="J308" s="38"/>
      <c r="K308" s="38">
        <v>2441.29</v>
      </c>
      <c r="L308" s="38"/>
      <c r="M308" s="38"/>
      <c r="N308" s="25">
        <f t="shared" si="9"/>
        <v>45692.239999999954</v>
      </c>
    </row>
    <row r="309" spans="1:14" ht="14.1" customHeight="1">
      <c r="A309" s="43" t="s">
        <v>567</v>
      </c>
      <c r="B309" s="43" t="s">
        <v>568</v>
      </c>
      <c r="C309" s="43" t="s">
        <v>541</v>
      </c>
      <c r="D309" s="43" t="s">
        <v>569</v>
      </c>
      <c r="E309" s="47">
        <v>358471.98</v>
      </c>
      <c r="F309" s="44">
        <v>0</v>
      </c>
      <c r="G309" s="48">
        <v>353583.48</v>
      </c>
      <c r="H309" s="23">
        <f t="shared" si="8"/>
        <v>4888.5</v>
      </c>
      <c r="I309" s="24"/>
      <c r="J309" s="38"/>
      <c r="K309" s="38">
        <v>29.56</v>
      </c>
      <c r="L309" s="38"/>
      <c r="M309" s="38"/>
      <c r="N309" s="25">
        <f t="shared" si="9"/>
        <v>4918.0600000000004</v>
      </c>
    </row>
    <row r="310" spans="1:14" ht="14.1" customHeight="1">
      <c r="A310" s="43" t="s">
        <v>567</v>
      </c>
      <c r="B310" s="43" t="s">
        <v>568</v>
      </c>
      <c r="C310" s="43" t="s">
        <v>87</v>
      </c>
      <c r="D310" s="43" t="s">
        <v>570</v>
      </c>
      <c r="E310" s="47">
        <v>2749051.31</v>
      </c>
      <c r="F310" s="44">
        <v>0</v>
      </c>
      <c r="G310" s="48">
        <v>2713093.17</v>
      </c>
      <c r="H310" s="23">
        <f t="shared" si="8"/>
        <v>35958.14000000013</v>
      </c>
      <c r="I310" s="24"/>
      <c r="J310" s="38"/>
      <c r="K310" s="38">
        <v>2047.77</v>
      </c>
      <c r="L310" s="38"/>
      <c r="M310" s="38"/>
      <c r="N310" s="25">
        <f t="shared" si="9"/>
        <v>38005.910000000127</v>
      </c>
    </row>
    <row r="311" spans="1:14" ht="14.1" customHeight="1">
      <c r="A311" s="43" t="s">
        <v>567</v>
      </c>
      <c r="B311" s="43" t="s">
        <v>568</v>
      </c>
      <c r="C311" s="43" t="s">
        <v>109</v>
      </c>
      <c r="D311" s="43" t="s">
        <v>571</v>
      </c>
      <c r="E311" s="47">
        <v>4225186.8</v>
      </c>
      <c r="F311" s="44">
        <v>0</v>
      </c>
      <c r="G311" s="48">
        <v>4146122.72</v>
      </c>
      <c r="H311" s="23">
        <f t="shared" si="8"/>
        <v>79064.079999999609</v>
      </c>
      <c r="I311" s="24"/>
      <c r="J311" s="38"/>
      <c r="K311" s="38">
        <v>4911.32</v>
      </c>
      <c r="L311" s="38"/>
      <c r="M311" s="38"/>
      <c r="N311" s="25">
        <f t="shared" si="9"/>
        <v>83975.399999999616</v>
      </c>
    </row>
    <row r="312" spans="1:14" ht="14.1" customHeight="1">
      <c r="A312" s="43" t="s">
        <v>567</v>
      </c>
      <c r="B312" s="43" t="s">
        <v>568</v>
      </c>
      <c r="C312" s="43" t="s">
        <v>89</v>
      </c>
      <c r="D312" s="43" t="s">
        <v>572</v>
      </c>
      <c r="E312" s="47">
        <v>1255346.8799999999</v>
      </c>
      <c r="F312" s="44">
        <v>0</v>
      </c>
      <c r="G312" s="48">
        <v>1240338.8600000001</v>
      </c>
      <c r="H312" s="23">
        <f t="shared" si="8"/>
        <v>15008.019999999786</v>
      </c>
      <c r="I312" s="24"/>
      <c r="J312" s="38"/>
      <c r="K312" s="38">
        <v>826.05</v>
      </c>
      <c r="L312" s="38"/>
      <c r="M312" s="38"/>
      <c r="N312" s="25">
        <f t="shared" si="9"/>
        <v>15834.069999999785</v>
      </c>
    </row>
    <row r="313" spans="1:14" ht="14.1" customHeight="1">
      <c r="A313" s="43" t="s">
        <v>567</v>
      </c>
      <c r="B313" s="43" t="s">
        <v>568</v>
      </c>
      <c r="C313" s="43" t="s">
        <v>243</v>
      </c>
      <c r="D313" s="43" t="s">
        <v>573</v>
      </c>
      <c r="E313" s="47">
        <v>3242590.22</v>
      </c>
      <c r="F313" s="44">
        <v>0</v>
      </c>
      <c r="G313" s="48">
        <v>3208942.76</v>
      </c>
      <c r="H313" s="23">
        <f t="shared" si="8"/>
        <v>33647.460000000428</v>
      </c>
      <c r="I313" s="24"/>
      <c r="J313" s="38"/>
      <c r="K313" s="38">
        <v>1931.15</v>
      </c>
      <c r="L313" s="38"/>
      <c r="M313" s="38"/>
      <c r="N313" s="25">
        <f t="shared" si="9"/>
        <v>35578.61000000043</v>
      </c>
    </row>
    <row r="314" spans="1:14" ht="14.1" customHeight="1">
      <c r="A314" s="43" t="s">
        <v>567</v>
      </c>
      <c r="B314" s="43" t="s">
        <v>568</v>
      </c>
      <c r="C314" s="43" t="s">
        <v>125</v>
      </c>
      <c r="D314" s="43" t="s">
        <v>574</v>
      </c>
      <c r="E314" s="47">
        <v>17446571</v>
      </c>
      <c r="F314" s="44">
        <v>0</v>
      </c>
      <c r="G314" s="48">
        <v>17190372.399999999</v>
      </c>
      <c r="H314" s="23">
        <f t="shared" si="8"/>
        <v>256198.60000000149</v>
      </c>
      <c r="I314" s="24"/>
      <c r="J314" s="38"/>
      <c r="K314" s="38">
        <v>13010.76</v>
      </c>
      <c r="L314" s="38"/>
      <c r="M314" s="38"/>
      <c r="N314" s="25">
        <f t="shared" si="9"/>
        <v>269209.3600000015</v>
      </c>
    </row>
    <row r="315" spans="1:14" ht="14.1" customHeight="1">
      <c r="A315" s="43" t="s">
        <v>567</v>
      </c>
      <c r="B315" s="43" t="s">
        <v>568</v>
      </c>
      <c r="C315" s="43" t="s">
        <v>221</v>
      </c>
      <c r="D315" s="43" t="s">
        <v>575</v>
      </c>
      <c r="E315" s="47">
        <v>7583932.4900000002</v>
      </c>
      <c r="F315" s="44">
        <v>0</v>
      </c>
      <c r="G315" s="48">
        <v>7498101.9299999997</v>
      </c>
      <c r="H315" s="23">
        <f t="shared" si="8"/>
        <v>85830.560000000522</v>
      </c>
      <c r="I315" s="24"/>
      <c r="J315" s="38"/>
      <c r="K315" s="38">
        <v>5042.12</v>
      </c>
      <c r="L315" s="38"/>
      <c r="M315" s="38"/>
      <c r="N315" s="25">
        <f t="shared" si="9"/>
        <v>90872.680000000517</v>
      </c>
    </row>
    <row r="316" spans="1:14" ht="14.1" customHeight="1">
      <c r="A316" s="43" t="s">
        <v>567</v>
      </c>
      <c r="B316" s="43" t="s">
        <v>568</v>
      </c>
      <c r="C316" s="43" t="s">
        <v>58</v>
      </c>
      <c r="D316" s="43" t="s">
        <v>576</v>
      </c>
      <c r="E316" s="47">
        <v>520224.89</v>
      </c>
      <c r="F316" s="44">
        <v>0</v>
      </c>
      <c r="G316" s="48">
        <v>512921.26</v>
      </c>
      <c r="H316" s="23">
        <f t="shared" si="8"/>
        <v>7303.6300000000047</v>
      </c>
      <c r="I316" s="24"/>
      <c r="J316" s="38"/>
      <c r="K316" s="38">
        <v>410.37</v>
      </c>
      <c r="L316" s="38"/>
      <c r="M316" s="38"/>
      <c r="N316" s="25">
        <f t="shared" si="9"/>
        <v>7714.0000000000045</v>
      </c>
    </row>
    <row r="317" spans="1:14" ht="14.1" customHeight="1">
      <c r="A317" s="43" t="s">
        <v>567</v>
      </c>
      <c r="B317" s="43" t="s">
        <v>568</v>
      </c>
      <c r="C317" s="43" t="s">
        <v>177</v>
      </c>
      <c r="D317" s="43" t="s">
        <v>577</v>
      </c>
      <c r="E317" s="47">
        <v>3348246.22</v>
      </c>
      <c r="F317" s="44">
        <v>0</v>
      </c>
      <c r="G317" s="48">
        <v>3311737.67</v>
      </c>
      <c r="H317" s="23">
        <f t="shared" si="8"/>
        <v>36508.550000000279</v>
      </c>
      <c r="I317" s="24"/>
      <c r="J317" s="38"/>
      <c r="K317" s="38">
        <v>1853.49</v>
      </c>
      <c r="L317" s="38"/>
      <c r="M317" s="38"/>
      <c r="N317" s="25">
        <f t="shared" si="9"/>
        <v>38362.040000000277</v>
      </c>
    </row>
    <row r="318" spans="1:14" ht="14.1" customHeight="1">
      <c r="A318" s="43" t="s">
        <v>567</v>
      </c>
      <c r="B318" s="43" t="s">
        <v>568</v>
      </c>
      <c r="C318" s="43" t="s">
        <v>578</v>
      </c>
      <c r="D318" s="43" t="s">
        <v>579</v>
      </c>
      <c r="E318" s="47">
        <v>1900961.52</v>
      </c>
      <c r="F318" s="44">
        <v>0</v>
      </c>
      <c r="G318" s="48">
        <v>1879817.26</v>
      </c>
      <c r="H318" s="23">
        <f t="shared" si="8"/>
        <v>21144.260000000009</v>
      </c>
      <c r="I318" s="24"/>
      <c r="J318" s="38"/>
      <c r="K318" s="38">
        <v>1165.48</v>
      </c>
      <c r="L318" s="38"/>
      <c r="M318" s="38"/>
      <c r="N318" s="25">
        <f t="shared" si="9"/>
        <v>22309.740000000009</v>
      </c>
    </row>
    <row r="319" spans="1:14" ht="14.1" customHeight="1">
      <c r="A319" s="43" t="s">
        <v>580</v>
      </c>
      <c r="B319" s="43" t="s">
        <v>581</v>
      </c>
      <c r="C319" s="43" t="s">
        <v>56</v>
      </c>
      <c r="D319" s="43" t="s">
        <v>582</v>
      </c>
      <c r="E319" s="47">
        <v>1859034.85</v>
      </c>
      <c r="F319" s="44">
        <v>0</v>
      </c>
      <c r="G319" s="48">
        <v>1813385.81</v>
      </c>
      <c r="H319" s="23">
        <f t="shared" si="8"/>
        <v>45649.040000000037</v>
      </c>
      <c r="I319" s="24"/>
      <c r="J319" s="38"/>
      <c r="K319" s="38">
        <v>2673.63</v>
      </c>
      <c r="L319" s="38"/>
      <c r="M319" s="38"/>
      <c r="N319" s="25">
        <f t="shared" si="9"/>
        <v>48322.670000000035</v>
      </c>
    </row>
    <row r="320" spans="1:14" ht="14.1" customHeight="1">
      <c r="A320" s="43" t="s">
        <v>580</v>
      </c>
      <c r="B320" s="43" t="s">
        <v>581</v>
      </c>
      <c r="C320" s="43" t="s">
        <v>87</v>
      </c>
      <c r="D320" s="43" t="s">
        <v>583</v>
      </c>
      <c r="E320" s="47">
        <v>768.35</v>
      </c>
      <c r="F320" s="44">
        <v>1</v>
      </c>
      <c r="G320" s="48">
        <v>768.35</v>
      </c>
      <c r="H320" s="23">
        <f t="shared" si="8"/>
        <v>0</v>
      </c>
      <c r="I320" s="24"/>
      <c r="J320" s="38"/>
      <c r="K320" s="38">
        <v>227.17</v>
      </c>
      <c r="L320" s="38"/>
      <c r="M320" s="38"/>
      <c r="N320" s="25">
        <f t="shared" si="9"/>
        <v>227.17</v>
      </c>
    </row>
    <row r="321" spans="1:14" ht="14.1" customHeight="1">
      <c r="A321" s="43" t="s">
        <v>580</v>
      </c>
      <c r="B321" s="43" t="s">
        <v>581</v>
      </c>
      <c r="C321" s="43" t="s">
        <v>46</v>
      </c>
      <c r="D321" s="43" t="s">
        <v>584</v>
      </c>
      <c r="E321" s="47">
        <v>41286.06</v>
      </c>
      <c r="F321" s="44">
        <v>1</v>
      </c>
      <c r="G321" s="48">
        <v>41286.06</v>
      </c>
      <c r="H321" s="23">
        <f t="shared" si="8"/>
        <v>0</v>
      </c>
      <c r="I321" s="24"/>
      <c r="J321" s="38"/>
      <c r="K321" s="38">
        <v>836.77</v>
      </c>
      <c r="L321" s="38"/>
      <c r="M321" s="38"/>
      <c r="N321" s="25">
        <f t="shared" si="9"/>
        <v>836.77</v>
      </c>
    </row>
    <row r="322" spans="1:14" ht="14.1" customHeight="1">
      <c r="A322" s="43" t="s">
        <v>580</v>
      </c>
      <c r="B322" s="43" t="s">
        <v>581</v>
      </c>
      <c r="C322" s="43" t="s">
        <v>89</v>
      </c>
      <c r="D322" s="43" t="s">
        <v>585</v>
      </c>
      <c r="E322" s="47">
        <v>1192442.97</v>
      </c>
      <c r="F322" s="44">
        <v>0</v>
      </c>
      <c r="G322" s="48">
        <v>1165883.55</v>
      </c>
      <c r="H322" s="23">
        <f t="shared" si="8"/>
        <v>26559.419999999925</v>
      </c>
      <c r="I322" s="24"/>
      <c r="J322" s="38"/>
      <c r="K322" s="38">
        <v>1582.79</v>
      </c>
      <c r="L322" s="38"/>
      <c r="M322" s="38"/>
      <c r="N322" s="25">
        <f t="shared" si="9"/>
        <v>28142.209999999926</v>
      </c>
    </row>
    <row r="323" spans="1:14" ht="14.1" customHeight="1">
      <c r="A323" s="43" t="s">
        <v>586</v>
      </c>
      <c r="B323" s="43" t="s">
        <v>587</v>
      </c>
      <c r="C323" s="43" t="s">
        <v>109</v>
      </c>
      <c r="D323" s="43" t="s">
        <v>588</v>
      </c>
      <c r="E323" s="47">
        <v>2758773.27</v>
      </c>
      <c r="F323" s="44">
        <v>0</v>
      </c>
      <c r="G323" s="48">
        <v>2725752.46</v>
      </c>
      <c r="H323" s="23">
        <f t="shared" si="8"/>
        <v>33020.810000000056</v>
      </c>
      <c r="I323" s="24"/>
      <c r="J323" s="38"/>
      <c r="K323" s="38">
        <v>1612.13</v>
      </c>
      <c r="L323" s="38"/>
      <c r="M323" s="38"/>
      <c r="N323" s="25">
        <f t="shared" si="9"/>
        <v>34632.940000000053</v>
      </c>
    </row>
    <row r="324" spans="1:14" ht="14.1" customHeight="1">
      <c r="A324" s="43" t="s">
        <v>586</v>
      </c>
      <c r="B324" s="43" t="s">
        <v>587</v>
      </c>
      <c r="C324" s="43" t="s">
        <v>114</v>
      </c>
      <c r="D324" s="43" t="s">
        <v>589</v>
      </c>
      <c r="E324" s="47">
        <v>2686839.46</v>
      </c>
      <c r="F324" s="44">
        <v>0</v>
      </c>
      <c r="G324" s="48">
        <v>2650527.11</v>
      </c>
      <c r="H324" s="23">
        <f t="shared" si="8"/>
        <v>36312.350000000093</v>
      </c>
      <c r="I324" s="24"/>
      <c r="J324" s="38"/>
      <c r="K324" s="38">
        <v>2089.9699999999998</v>
      </c>
      <c r="L324" s="38"/>
      <c r="M324" s="38"/>
      <c r="N324" s="25">
        <f t="shared" si="9"/>
        <v>38402.320000000094</v>
      </c>
    </row>
    <row r="325" spans="1:14" ht="14.1" customHeight="1">
      <c r="A325" s="43" t="s">
        <v>586</v>
      </c>
      <c r="B325" s="43" t="s">
        <v>587</v>
      </c>
      <c r="C325" s="43" t="s">
        <v>93</v>
      </c>
      <c r="D325" s="43" t="s">
        <v>590</v>
      </c>
      <c r="E325" s="47">
        <v>712368.03</v>
      </c>
      <c r="F325" s="44">
        <v>0</v>
      </c>
      <c r="G325" s="48">
        <v>701793.46</v>
      </c>
      <c r="H325" s="23">
        <f t="shared" si="8"/>
        <v>10574.570000000065</v>
      </c>
      <c r="I325" s="24"/>
      <c r="J325" s="38"/>
      <c r="K325" s="38">
        <v>637.67999999999995</v>
      </c>
      <c r="L325" s="38"/>
      <c r="M325" s="38"/>
      <c r="N325" s="25">
        <f t="shared" si="9"/>
        <v>11212.250000000065</v>
      </c>
    </row>
    <row r="326" spans="1:14" ht="14.1" customHeight="1">
      <c r="A326" s="43" t="s">
        <v>591</v>
      </c>
      <c r="B326" s="43" t="s">
        <v>592</v>
      </c>
      <c r="C326" s="43" t="s">
        <v>44</v>
      </c>
      <c r="D326" s="43" t="s">
        <v>593</v>
      </c>
      <c r="E326" s="47">
        <v>559886.17000000004</v>
      </c>
      <c r="F326" s="44">
        <v>0</v>
      </c>
      <c r="G326" s="48">
        <v>552836.86</v>
      </c>
      <c r="H326" s="23">
        <f t="shared" si="8"/>
        <v>7049.3100000000559</v>
      </c>
      <c r="I326" s="24"/>
      <c r="J326" s="38"/>
      <c r="K326" s="38">
        <v>103.46</v>
      </c>
      <c r="L326" s="38"/>
      <c r="M326" s="38"/>
      <c r="N326" s="25">
        <f t="shared" si="9"/>
        <v>7152.7700000000559</v>
      </c>
    </row>
    <row r="327" spans="1:14" ht="14.1" customHeight="1">
      <c r="A327" s="43" t="s">
        <v>591</v>
      </c>
      <c r="B327" s="43" t="s">
        <v>592</v>
      </c>
      <c r="C327" s="43" t="s">
        <v>87</v>
      </c>
      <c r="D327" s="43" t="s">
        <v>594</v>
      </c>
      <c r="E327" s="47">
        <v>1032104.9</v>
      </c>
      <c r="F327" s="44">
        <v>0</v>
      </c>
      <c r="G327" s="48">
        <v>1019777.73</v>
      </c>
      <c r="H327" s="23">
        <f t="shared" ref="H327:H390" si="10">SUM(E327-G327)</f>
        <v>12327.170000000042</v>
      </c>
      <c r="I327" s="24"/>
      <c r="J327" s="38"/>
      <c r="K327" s="38">
        <v>693.48</v>
      </c>
      <c r="L327" s="38"/>
      <c r="M327" s="38"/>
      <c r="N327" s="25">
        <f t="shared" si="9"/>
        <v>13020.650000000041</v>
      </c>
    </row>
    <row r="328" spans="1:14" ht="14.1" customHeight="1">
      <c r="A328" s="43" t="s">
        <v>591</v>
      </c>
      <c r="B328" s="43" t="s">
        <v>592</v>
      </c>
      <c r="C328" s="43" t="s">
        <v>398</v>
      </c>
      <c r="D328" s="43" t="s">
        <v>595</v>
      </c>
      <c r="E328" s="47">
        <v>446289.72</v>
      </c>
      <c r="F328" s="44">
        <v>0</v>
      </c>
      <c r="G328" s="48">
        <v>434305.48</v>
      </c>
      <c r="H328" s="23">
        <f t="shared" si="10"/>
        <v>11984.239999999991</v>
      </c>
      <c r="I328" s="24"/>
      <c r="J328" s="38"/>
      <c r="K328" s="38">
        <v>657.56</v>
      </c>
      <c r="L328" s="38"/>
      <c r="M328" s="38"/>
      <c r="N328" s="25">
        <f t="shared" ref="N328:N391" si="11">SUM(H328:M328)</f>
        <v>12641.79999999999</v>
      </c>
    </row>
    <row r="329" spans="1:14" ht="14.1" customHeight="1">
      <c r="A329" s="43" t="s">
        <v>591</v>
      </c>
      <c r="B329" s="43" t="s">
        <v>592</v>
      </c>
      <c r="C329" s="43" t="s">
        <v>73</v>
      </c>
      <c r="D329" s="43" t="s">
        <v>596</v>
      </c>
      <c r="E329" s="47">
        <v>2967736.48</v>
      </c>
      <c r="F329" s="44">
        <v>0</v>
      </c>
      <c r="G329" s="48">
        <v>2931018.62</v>
      </c>
      <c r="H329" s="23">
        <f t="shared" si="10"/>
        <v>36717.85999999987</v>
      </c>
      <c r="I329" s="24"/>
      <c r="J329" s="38"/>
      <c r="K329" s="38">
        <v>1940.02</v>
      </c>
      <c r="L329" s="38"/>
      <c r="M329" s="38"/>
      <c r="N329" s="25">
        <f t="shared" si="11"/>
        <v>38657.879999999866</v>
      </c>
    </row>
    <row r="330" spans="1:14" ht="14.1" customHeight="1">
      <c r="A330" s="43" t="s">
        <v>591</v>
      </c>
      <c r="B330" s="43" t="s">
        <v>592</v>
      </c>
      <c r="C330" s="43" t="s">
        <v>91</v>
      </c>
      <c r="D330" s="43" t="s">
        <v>597</v>
      </c>
      <c r="E330" s="47">
        <v>1762455.19</v>
      </c>
      <c r="F330" s="44">
        <v>0</v>
      </c>
      <c r="G330" s="48">
        <v>1739855.93</v>
      </c>
      <c r="H330" s="23">
        <f t="shared" si="10"/>
        <v>22599.260000000009</v>
      </c>
      <c r="I330" s="24"/>
      <c r="J330" s="38"/>
      <c r="K330" s="38">
        <v>1115.45</v>
      </c>
      <c r="L330" s="38"/>
      <c r="M330" s="38"/>
      <c r="N330" s="25">
        <f t="shared" si="11"/>
        <v>23714.71000000001</v>
      </c>
    </row>
    <row r="331" spans="1:14" ht="14.1" customHeight="1">
      <c r="A331" s="43" t="s">
        <v>591</v>
      </c>
      <c r="B331" s="43" t="s">
        <v>592</v>
      </c>
      <c r="C331" s="43" t="s">
        <v>362</v>
      </c>
      <c r="D331" s="43" t="s">
        <v>598</v>
      </c>
      <c r="E331" s="47">
        <v>487092.05</v>
      </c>
      <c r="F331" s="44">
        <v>0</v>
      </c>
      <c r="G331" s="48">
        <v>477797.43</v>
      </c>
      <c r="H331" s="23">
        <f t="shared" si="10"/>
        <v>9294.6199999999953</v>
      </c>
      <c r="I331" s="24"/>
      <c r="J331" s="38"/>
      <c r="K331" s="38">
        <v>495.72</v>
      </c>
      <c r="L331" s="38"/>
      <c r="M331" s="38"/>
      <c r="N331" s="25">
        <f t="shared" si="11"/>
        <v>9790.3399999999947</v>
      </c>
    </row>
    <row r="332" spans="1:14" ht="14.1" customHeight="1">
      <c r="A332" s="43" t="s">
        <v>599</v>
      </c>
      <c r="B332" s="43" t="s">
        <v>600</v>
      </c>
      <c r="C332" s="43" t="s">
        <v>44</v>
      </c>
      <c r="D332" s="43" t="s">
        <v>601</v>
      </c>
      <c r="E332" s="47">
        <v>17878.29</v>
      </c>
      <c r="F332" s="44">
        <v>1</v>
      </c>
      <c r="G332" s="48">
        <v>17878.29</v>
      </c>
      <c r="H332" s="23">
        <f t="shared" si="10"/>
        <v>0</v>
      </c>
      <c r="I332" s="24"/>
      <c r="J332" s="38"/>
      <c r="K332" s="38">
        <v>505.4</v>
      </c>
      <c r="L332" s="38"/>
      <c r="M332" s="38"/>
      <c r="N332" s="25">
        <f t="shared" si="11"/>
        <v>505.4</v>
      </c>
    </row>
    <row r="333" spans="1:14" ht="14.1" customHeight="1">
      <c r="A333" s="43" t="s">
        <v>599</v>
      </c>
      <c r="B333" s="43" t="s">
        <v>600</v>
      </c>
      <c r="C333" s="43" t="s">
        <v>602</v>
      </c>
      <c r="D333" s="43" t="s">
        <v>603</v>
      </c>
      <c r="E333" s="47">
        <v>1361807.74</v>
      </c>
      <c r="F333" s="44">
        <v>0</v>
      </c>
      <c r="G333" s="48">
        <v>1345437.24</v>
      </c>
      <c r="H333" s="23">
        <f t="shared" si="10"/>
        <v>16370.5</v>
      </c>
      <c r="I333" s="24"/>
      <c r="J333" s="38"/>
      <c r="K333" s="38">
        <v>183.79</v>
      </c>
      <c r="L333" s="38"/>
      <c r="M333" s="38"/>
      <c r="N333" s="25">
        <f t="shared" si="11"/>
        <v>16554.29</v>
      </c>
    </row>
    <row r="334" spans="1:14" ht="14.1" customHeight="1">
      <c r="A334" s="43" t="s">
        <v>599</v>
      </c>
      <c r="B334" s="43" t="s">
        <v>600</v>
      </c>
      <c r="C334" s="43" t="s">
        <v>604</v>
      </c>
      <c r="D334" s="43" t="s">
        <v>605</v>
      </c>
      <c r="E334" s="47">
        <v>1589891.28</v>
      </c>
      <c r="F334" s="44">
        <v>0</v>
      </c>
      <c r="G334" s="48">
        <v>1576730.44</v>
      </c>
      <c r="H334" s="23">
        <f t="shared" si="10"/>
        <v>13160.840000000084</v>
      </c>
      <c r="I334" s="24"/>
      <c r="J334" s="38"/>
      <c r="K334" s="38">
        <v>684.24</v>
      </c>
      <c r="L334" s="38"/>
      <c r="M334" s="38"/>
      <c r="N334" s="25">
        <f t="shared" si="11"/>
        <v>13845.080000000084</v>
      </c>
    </row>
    <row r="335" spans="1:14" ht="14.1" customHeight="1">
      <c r="A335" s="43" t="s">
        <v>599</v>
      </c>
      <c r="B335" s="43" t="s">
        <v>600</v>
      </c>
      <c r="C335" s="43" t="s">
        <v>606</v>
      </c>
      <c r="D335" s="43" t="s">
        <v>607</v>
      </c>
      <c r="E335" s="47">
        <v>1827420.02</v>
      </c>
      <c r="F335" s="44">
        <v>0</v>
      </c>
      <c r="G335" s="48">
        <v>1812293.04</v>
      </c>
      <c r="H335" s="23">
        <f t="shared" si="10"/>
        <v>15126.979999999981</v>
      </c>
      <c r="I335" s="24"/>
      <c r="J335" s="38"/>
      <c r="K335" s="38">
        <v>0</v>
      </c>
      <c r="L335" s="38"/>
      <c r="M335" s="38"/>
      <c r="N335" s="25">
        <f t="shared" si="11"/>
        <v>15126.979999999981</v>
      </c>
    </row>
    <row r="336" spans="1:14" ht="14.1" customHeight="1">
      <c r="A336" s="43" t="s">
        <v>599</v>
      </c>
      <c r="B336" s="43" t="s">
        <v>600</v>
      </c>
      <c r="C336" s="43" t="s">
        <v>608</v>
      </c>
      <c r="D336" s="43" t="s">
        <v>609</v>
      </c>
      <c r="E336" s="47">
        <v>2704890.67</v>
      </c>
      <c r="F336" s="44">
        <v>0</v>
      </c>
      <c r="G336" s="48">
        <v>2682690.63</v>
      </c>
      <c r="H336" s="23">
        <f t="shared" si="10"/>
        <v>22200.040000000037</v>
      </c>
      <c r="I336" s="24"/>
      <c r="J336" s="38"/>
      <c r="K336" s="38">
        <v>3361.56</v>
      </c>
      <c r="L336" s="38"/>
      <c r="M336" s="38"/>
      <c r="N336" s="25">
        <f t="shared" si="11"/>
        <v>25561.600000000039</v>
      </c>
    </row>
    <row r="337" spans="1:19" ht="14.1" customHeight="1">
      <c r="A337" s="43" t="s">
        <v>599</v>
      </c>
      <c r="B337" s="43" t="s">
        <v>600</v>
      </c>
      <c r="C337" s="43" t="s">
        <v>610</v>
      </c>
      <c r="D337" s="43" t="s">
        <v>611</v>
      </c>
      <c r="E337" s="47">
        <v>1907522.28</v>
      </c>
      <c r="F337" s="44">
        <v>0</v>
      </c>
      <c r="G337" s="48">
        <v>1891853.8</v>
      </c>
      <c r="H337" s="23">
        <f t="shared" si="10"/>
        <v>15668.479999999981</v>
      </c>
      <c r="I337" s="24"/>
      <c r="J337" s="38"/>
      <c r="K337" s="38">
        <v>2637.56</v>
      </c>
      <c r="L337" s="38"/>
      <c r="M337" s="38"/>
      <c r="N337" s="25">
        <f t="shared" si="11"/>
        <v>18306.039999999983</v>
      </c>
    </row>
    <row r="338" spans="1:19" s="26" customFormat="1" ht="14.1" customHeight="1">
      <c r="A338" s="43" t="s">
        <v>599</v>
      </c>
      <c r="B338" s="43" t="s">
        <v>600</v>
      </c>
      <c r="C338" s="43" t="s">
        <v>612</v>
      </c>
      <c r="D338" s="43" t="s">
        <v>613</v>
      </c>
      <c r="E338" s="47">
        <v>2286679.08</v>
      </c>
      <c r="F338" s="44">
        <v>0</v>
      </c>
      <c r="G338" s="48">
        <v>2267887.9</v>
      </c>
      <c r="H338" s="23">
        <f t="shared" si="10"/>
        <v>18791.180000000168</v>
      </c>
      <c r="I338" s="24"/>
      <c r="J338" s="38"/>
      <c r="K338" s="38">
        <v>270.25</v>
      </c>
      <c r="L338" s="38"/>
      <c r="M338" s="38"/>
      <c r="N338" s="25">
        <f t="shared" si="11"/>
        <v>19061.430000000168</v>
      </c>
      <c r="R338" s="3"/>
      <c r="S338" s="3"/>
    </row>
    <row r="339" spans="1:19" ht="14.1" customHeight="1">
      <c r="A339" s="43" t="s">
        <v>599</v>
      </c>
      <c r="B339" s="43" t="s">
        <v>600</v>
      </c>
      <c r="C339" s="43" t="s">
        <v>614</v>
      </c>
      <c r="D339" s="43" t="s">
        <v>615</v>
      </c>
      <c r="E339" s="47">
        <v>21731382.219999999</v>
      </c>
      <c r="F339" s="44">
        <v>0</v>
      </c>
      <c r="G339" s="48">
        <v>21552435.91</v>
      </c>
      <c r="H339" s="23">
        <f t="shared" si="10"/>
        <v>178946.30999999866</v>
      </c>
      <c r="I339" s="24"/>
      <c r="J339" s="38"/>
      <c r="K339" s="38">
        <v>11231.91</v>
      </c>
      <c r="L339" s="38"/>
      <c r="M339" s="38"/>
      <c r="N339" s="25">
        <f t="shared" si="11"/>
        <v>190178.21999999866</v>
      </c>
    </row>
    <row r="340" spans="1:19" ht="14.1" customHeight="1">
      <c r="A340" s="43" t="s">
        <v>599</v>
      </c>
      <c r="B340" s="43" t="s">
        <v>600</v>
      </c>
      <c r="C340" s="43" t="s">
        <v>616</v>
      </c>
      <c r="D340" s="43" t="s">
        <v>617</v>
      </c>
      <c r="E340" s="47">
        <v>3499078.93</v>
      </c>
      <c r="F340" s="44">
        <v>0</v>
      </c>
      <c r="G340" s="48">
        <v>3470114.25</v>
      </c>
      <c r="H340" s="23">
        <f t="shared" si="10"/>
        <v>28964.680000000168</v>
      </c>
      <c r="I340" s="24"/>
      <c r="J340" s="38"/>
      <c r="K340" s="38">
        <v>0</v>
      </c>
      <c r="L340" s="38"/>
      <c r="M340" s="38"/>
      <c r="N340" s="25">
        <f t="shared" si="11"/>
        <v>28964.680000000168</v>
      </c>
    </row>
    <row r="341" spans="1:19" ht="14.1" customHeight="1">
      <c r="A341" s="43" t="s">
        <v>599</v>
      </c>
      <c r="B341" s="43" t="s">
        <v>600</v>
      </c>
      <c r="C341" s="43" t="s">
        <v>618</v>
      </c>
      <c r="D341" s="43" t="s">
        <v>619</v>
      </c>
      <c r="E341" s="47">
        <v>7479502.6100000003</v>
      </c>
      <c r="F341" s="44">
        <v>0</v>
      </c>
      <c r="G341" s="48">
        <v>7417588.9100000001</v>
      </c>
      <c r="H341" s="23">
        <f t="shared" si="10"/>
        <v>61913.700000000186</v>
      </c>
      <c r="I341" s="24"/>
      <c r="J341" s="38"/>
      <c r="K341" s="38">
        <v>0</v>
      </c>
      <c r="L341" s="38"/>
      <c r="M341" s="38"/>
      <c r="N341" s="25">
        <f t="shared" si="11"/>
        <v>61913.700000000186</v>
      </c>
    </row>
    <row r="342" spans="1:19" ht="14.1" customHeight="1">
      <c r="A342" s="43" t="s">
        <v>599</v>
      </c>
      <c r="B342" s="43" t="s">
        <v>600</v>
      </c>
      <c r="C342" s="43" t="s">
        <v>620</v>
      </c>
      <c r="D342" s="43" t="s">
        <v>621</v>
      </c>
      <c r="E342" s="47">
        <v>0</v>
      </c>
      <c r="F342" s="44">
        <v>0</v>
      </c>
      <c r="G342" s="48">
        <v>0</v>
      </c>
      <c r="H342" s="23">
        <f t="shared" si="10"/>
        <v>0</v>
      </c>
      <c r="I342" s="24"/>
      <c r="J342" s="38"/>
      <c r="K342" s="38">
        <v>4874.4399999999996</v>
      </c>
      <c r="L342" s="38"/>
      <c r="M342" s="38"/>
      <c r="N342" s="25">
        <f t="shared" si="11"/>
        <v>4874.4399999999996</v>
      </c>
    </row>
    <row r="343" spans="1:19" ht="14.1" customHeight="1">
      <c r="A343" s="43" t="s">
        <v>599</v>
      </c>
      <c r="B343" s="43" t="s">
        <v>600</v>
      </c>
      <c r="C343" s="43" t="s">
        <v>622</v>
      </c>
      <c r="D343" s="43" t="s">
        <v>623</v>
      </c>
      <c r="E343" s="47">
        <v>122343537.69</v>
      </c>
      <c r="F343" s="44">
        <v>0</v>
      </c>
      <c r="G343" s="48">
        <v>121330804.64</v>
      </c>
      <c r="H343" s="23">
        <f t="shared" si="10"/>
        <v>1012733.049999997</v>
      </c>
      <c r="I343" s="24"/>
      <c r="J343" s="38"/>
      <c r="K343" s="38">
        <v>38255.22</v>
      </c>
      <c r="L343" s="38"/>
      <c r="M343" s="38"/>
      <c r="N343" s="25">
        <f t="shared" si="11"/>
        <v>1050988.269999997</v>
      </c>
    </row>
    <row r="344" spans="1:19" ht="14.1" customHeight="1">
      <c r="A344" s="43" t="s">
        <v>599</v>
      </c>
      <c r="B344" s="43" t="s">
        <v>600</v>
      </c>
      <c r="C344" s="43" t="s">
        <v>624</v>
      </c>
      <c r="D344" s="43" t="s">
        <v>625</v>
      </c>
      <c r="E344" s="47">
        <v>8464197.3499999996</v>
      </c>
      <c r="F344" s="44">
        <v>0</v>
      </c>
      <c r="G344" s="48">
        <v>8394132.6600000001</v>
      </c>
      <c r="H344" s="23">
        <f t="shared" si="10"/>
        <v>70064.689999999478</v>
      </c>
      <c r="I344" s="24"/>
      <c r="J344" s="38"/>
      <c r="K344" s="38">
        <v>3278.94</v>
      </c>
      <c r="L344" s="38"/>
      <c r="M344" s="38"/>
      <c r="N344" s="25">
        <f t="shared" si="11"/>
        <v>73343.629999999481</v>
      </c>
    </row>
    <row r="345" spans="1:19" ht="14.1" customHeight="1">
      <c r="A345" s="43" t="s">
        <v>599</v>
      </c>
      <c r="B345" s="43" t="s">
        <v>600</v>
      </c>
      <c r="C345" s="43" t="s">
        <v>56</v>
      </c>
      <c r="D345" s="43" t="s">
        <v>626</v>
      </c>
      <c r="E345" s="47">
        <v>56250807.899999999</v>
      </c>
      <c r="F345" s="44">
        <v>0</v>
      </c>
      <c r="G345" s="48">
        <v>55335086.990000002</v>
      </c>
      <c r="H345" s="23">
        <f t="shared" si="10"/>
        <v>915720.90999999642</v>
      </c>
      <c r="I345" s="24"/>
      <c r="J345" s="38"/>
      <c r="K345" s="38">
        <v>48430</v>
      </c>
      <c r="L345" s="38"/>
      <c r="M345" s="38"/>
      <c r="N345" s="25">
        <f t="shared" si="11"/>
        <v>964150.90999999642</v>
      </c>
    </row>
    <row r="346" spans="1:19" ht="14.1" customHeight="1">
      <c r="A346" s="43" t="s">
        <v>599</v>
      </c>
      <c r="B346" s="43" t="s">
        <v>600</v>
      </c>
      <c r="C346" s="43" t="s">
        <v>109</v>
      </c>
      <c r="D346" s="43" t="s">
        <v>627</v>
      </c>
      <c r="E346" s="47">
        <v>56796.77</v>
      </c>
      <c r="F346" s="44">
        <v>1</v>
      </c>
      <c r="G346" s="48">
        <v>53899.97</v>
      </c>
      <c r="H346" s="23">
        <f t="shared" si="10"/>
        <v>2896.7999999999956</v>
      </c>
      <c r="I346" s="24"/>
      <c r="J346" s="38"/>
      <c r="K346" s="38">
        <v>2162.6799999999998</v>
      </c>
      <c r="L346" s="38"/>
      <c r="M346" s="38"/>
      <c r="N346" s="25">
        <f t="shared" si="11"/>
        <v>5059.4799999999959</v>
      </c>
    </row>
    <row r="347" spans="1:19" ht="14.1" customHeight="1">
      <c r="A347" s="43" t="s">
        <v>599</v>
      </c>
      <c r="B347" s="43" t="s">
        <v>600</v>
      </c>
      <c r="C347" s="43" t="s">
        <v>46</v>
      </c>
      <c r="D347" s="43" t="s">
        <v>628</v>
      </c>
      <c r="E347" s="47">
        <v>15699199.93</v>
      </c>
      <c r="F347" s="44">
        <v>0</v>
      </c>
      <c r="G347" s="48">
        <v>15461246.539999999</v>
      </c>
      <c r="H347" s="23">
        <f t="shared" si="10"/>
        <v>237953.3900000006</v>
      </c>
      <c r="I347" s="24"/>
      <c r="J347" s="38"/>
      <c r="K347" s="38">
        <v>15201.16</v>
      </c>
      <c r="L347" s="38"/>
      <c r="M347" s="38"/>
      <c r="N347" s="25">
        <f t="shared" si="11"/>
        <v>253154.5500000006</v>
      </c>
    </row>
    <row r="348" spans="1:19" ht="14.1" customHeight="1">
      <c r="A348" s="43" t="s">
        <v>599</v>
      </c>
      <c r="B348" s="43" t="s">
        <v>600</v>
      </c>
      <c r="C348" s="43" t="s">
        <v>89</v>
      </c>
      <c r="D348" s="43" t="s">
        <v>629</v>
      </c>
      <c r="E348" s="47">
        <v>12064481.1</v>
      </c>
      <c r="F348" s="44">
        <v>0</v>
      </c>
      <c r="G348" s="48">
        <v>11794150.02</v>
      </c>
      <c r="H348" s="23">
        <f t="shared" si="10"/>
        <v>270331.08000000007</v>
      </c>
      <c r="I348" s="24"/>
      <c r="J348" s="38"/>
      <c r="K348" s="38">
        <v>16590.11</v>
      </c>
      <c r="L348" s="38"/>
      <c r="M348" s="38"/>
      <c r="N348" s="25">
        <f t="shared" si="11"/>
        <v>286921.19000000006</v>
      </c>
    </row>
    <row r="349" spans="1:19" ht="14.1" customHeight="1">
      <c r="A349" s="43" t="s">
        <v>599</v>
      </c>
      <c r="B349" s="43" t="s">
        <v>600</v>
      </c>
      <c r="C349" s="43" t="s">
        <v>67</v>
      </c>
      <c r="D349" s="43" t="s">
        <v>630</v>
      </c>
      <c r="E349" s="47">
        <v>6949688.8700000001</v>
      </c>
      <c r="F349" s="44">
        <v>0</v>
      </c>
      <c r="G349" s="48">
        <v>6852883.1100000003</v>
      </c>
      <c r="H349" s="23">
        <f t="shared" si="10"/>
        <v>96805.759999999776</v>
      </c>
      <c r="I349" s="24"/>
      <c r="J349" s="38"/>
      <c r="K349" s="38">
        <v>5441.4</v>
      </c>
      <c r="L349" s="38"/>
      <c r="M349" s="38"/>
      <c r="N349" s="25">
        <f t="shared" si="11"/>
        <v>102247.15999999977</v>
      </c>
    </row>
    <row r="350" spans="1:19" ht="14.1" customHeight="1">
      <c r="A350" s="43" t="s">
        <v>599</v>
      </c>
      <c r="B350" s="43" t="s">
        <v>600</v>
      </c>
      <c r="C350" s="43" t="s">
        <v>97</v>
      </c>
      <c r="D350" s="43" t="s">
        <v>631</v>
      </c>
      <c r="E350" s="47">
        <v>3117006.2</v>
      </c>
      <c r="F350" s="44">
        <v>0</v>
      </c>
      <c r="G350" s="48">
        <v>3070616.53</v>
      </c>
      <c r="H350" s="23">
        <f t="shared" si="10"/>
        <v>46389.670000000391</v>
      </c>
      <c r="I350" s="24"/>
      <c r="J350" s="38"/>
      <c r="K350" s="38">
        <v>3183.17</v>
      </c>
      <c r="L350" s="38"/>
      <c r="M350" s="38"/>
      <c r="N350" s="25">
        <f t="shared" si="11"/>
        <v>49572.840000000389</v>
      </c>
    </row>
    <row r="351" spans="1:19" ht="14.1" customHeight="1">
      <c r="A351" s="43" t="s">
        <v>599</v>
      </c>
      <c r="B351" s="43" t="s">
        <v>600</v>
      </c>
      <c r="C351" s="43" t="s">
        <v>123</v>
      </c>
      <c r="D351" s="43" t="s">
        <v>632</v>
      </c>
      <c r="E351" s="47">
        <v>36572692.539999999</v>
      </c>
      <c r="F351" s="44">
        <v>0</v>
      </c>
      <c r="G351" s="48">
        <v>35492557.079999998</v>
      </c>
      <c r="H351" s="23">
        <f t="shared" si="10"/>
        <v>1080135.4600000009</v>
      </c>
      <c r="I351" s="24"/>
      <c r="J351" s="38"/>
      <c r="K351" s="38">
        <v>66378.75</v>
      </c>
      <c r="L351" s="38"/>
      <c r="M351" s="38"/>
      <c r="N351" s="25">
        <f t="shared" si="11"/>
        <v>1146514.2100000009</v>
      </c>
    </row>
    <row r="352" spans="1:19" ht="14.1" customHeight="1">
      <c r="A352" s="43" t="s">
        <v>599</v>
      </c>
      <c r="B352" s="43" t="s">
        <v>600</v>
      </c>
      <c r="C352" s="43" t="s">
        <v>385</v>
      </c>
      <c r="D352" s="43" t="s">
        <v>633</v>
      </c>
      <c r="E352" s="47">
        <v>2355003.15</v>
      </c>
      <c r="F352" s="44">
        <v>0</v>
      </c>
      <c r="G352" s="48">
        <v>2314814.27</v>
      </c>
      <c r="H352" s="23">
        <f t="shared" si="10"/>
        <v>40188.879999999888</v>
      </c>
      <c r="I352" s="24"/>
      <c r="J352" s="38"/>
      <c r="K352" s="38">
        <v>2557.9699999999998</v>
      </c>
      <c r="L352" s="38"/>
      <c r="M352" s="38"/>
      <c r="N352" s="25">
        <f t="shared" si="11"/>
        <v>42746.849999999889</v>
      </c>
    </row>
    <row r="353" spans="1:14" ht="14.1" customHeight="1">
      <c r="A353" s="43" t="s">
        <v>599</v>
      </c>
      <c r="B353" s="43" t="s">
        <v>600</v>
      </c>
      <c r="C353" s="43" t="s">
        <v>634</v>
      </c>
      <c r="D353" s="43" t="s">
        <v>635</v>
      </c>
      <c r="E353" s="47">
        <v>2568515.61</v>
      </c>
      <c r="F353" s="44">
        <v>0</v>
      </c>
      <c r="G353" s="48">
        <v>2408708.69</v>
      </c>
      <c r="H353" s="23">
        <f t="shared" si="10"/>
        <v>159806.91999999993</v>
      </c>
      <c r="I353" s="24"/>
      <c r="J353" s="38"/>
      <c r="K353" s="38">
        <v>7604.75</v>
      </c>
      <c r="L353" s="38"/>
      <c r="M353" s="38"/>
      <c r="N353" s="25">
        <f t="shared" si="11"/>
        <v>167411.66999999993</v>
      </c>
    </row>
    <row r="354" spans="1:14" ht="14.1" customHeight="1">
      <c r="A354" s="43" t="s">
        <v>599</v>
      </c>
      <c r="B354" s="43" t="s">
        <v>600</v>
      </c>
      <c r="C354" s="43" t="s">
        <v>474</v>
      </c>
      <c r="D354" s="43" t="s">
        <v>636</v>
      </c>
      <c r="E354" s="47">
        <v>44738445.18</v>
      </c>
      <c r="F354" s="44">
        <v>0</v>
      </c>
      <c r="G354" s="48">
        <v>44109788.509999998</v>
      </c>
      <c r="H354" s="23">
        <f t="shared" si="10"/>
        <v>628656.67000000179</v>
      </c>
      <c r="I354" s="24"/>
      <c r="J354" s="38"/>
      <c r="K354" s="38">
        <v>33709.93</v>
      </c>
      <c r="L354" s="38"/>
      <c r="M354" s="38"/>
      <c r="N354" s="25">
        <f t="shared" si="11"/>
        <v>662366.60000000184</v>
      </c>
    </row>
    <row r="355" spans="1:14" ht="14.1" customHeight="1">
      <c r="A355" s="43" t="s">
        <v>599</v>
      </c>
      <c r="B355" s="43" t="s">
        <v>600</v>
      </c>
      <c r="C355" s="43" t="s">
        <v>637</v>
      </c>
      <c r="D355" s="43" t="s">
        <v>638</v>
      </c>
      <c r="E355" s="47">
        <v>4466564.18</v>
      </c>
      <c r="F355" s="44">
        <v>0</v>
      </c>
      <c r="G355" s="48">
        <v>4406974.62</v>
      </c>
      <c r="H355" s="23">
        <f t="shared" si="10"/>
        <v>59589.55999999959</v>
      </c>
      <c r="I355" s="24"/>
      <c r="J355" s="38"/>
      <c r="K355" s="38">
        <v>3091.02</v>
      </c>
      <c r="L355" s="38"/>
      <c r="M355" s="38"/>
      <c r="N355" s="25">
        <f t="shared" si="11"/>
        <v>62680.579999999587</v>
      </c>
    </row>
    <row r="356" spans="1:14" ht="14.1" customHeight="1">
      <c r="A356" s="43" t="s">
        <v>599</v>
      </c>
      <c r="B356" s="43" t="s">
        <v>600</v>
      </c>
      <c r="C356" s="43" t="s">
        <v>578</v>
      </c>
      <c r="D356" s="43" t="s">
        <v>639</v>
      </c>
      <c r="E356" s="47">
        <v>9301939.5099999998</v>
      </c>
      <c r="F356" s="44">
        <v>0</v>
      </c>
      <c r="G356" s="48">
        <v>9211086.6199999992</v>
      </c>
      <c r="H356" s="23">
        <f t="shared" si="10"/>
        <v>90852.890000000596</v>
      </c>
      <c r="I356" s="24"/>
      <c r="J356" s="38"/>
      <c r="K356" s="38">
        <v>4988.55</v>
      </c>
      <c r="L356" s="38"/>
      <c r="M356" s="38"/>
      <c r="N356" s="25">
        <f t="shared" si="11"/>
        <v>95841.440000000599</v>
      </c>
    </row>
    <row r="357" spans="1:14" ht="14.1" customHeight="1">
      <c r="A357" s="43" t="s">
        <v>599</v>
      </c>
      <c r="B357" s="43" t="s">
        <v>600</v>
      </c>
      <c r="C357" s="43" t="s">
        <v>441</v>
      </c>
      <c r="D357" s="43" t="s">
        <v>640</v>
      </c>
      <c r="E357" s="47">
        <v>97002064.900000006</v>
      </c>
      <c r="F357" s="44">
        <v>0</v>
      </c>
      <c r="G357" s="48">
        <v>95214617.140000001</v>
      </c>
      <c r="H357" s="23">
        <f t="shared" si="10"/>
        <v>1787447.7600000054</v>
      </c>
      <c r="I357" s="24"/>
      <c r="J357" s="38"/>
      <c r="K357" s="38">
        <v>73445.960000000006</v>
      </c>
      <c r="L357" s="38"/>
      <c r="M357" s="38"/>
      <c r="N357" s="25">
        <f t="shared" si="11"/>
        <v>1860893.7200000053</v>
      </c>
    </row>
    <row r="358" spans="1:14" ht="14.1" customHeight="1">
      <c r="A358" s="43" t="s">
        <v>599</v>
      </c>
      <c r="B358" s="43" t="s">
        <v>600</v>
      </c>
      <c r="C358" s="43" t="s">
        <v>641</v>
      </c>
      <c r="D358" s="43" t="s">
        <v>642</v>
      </c>
      <c r="E358" s="47">
        <v>782016.31</v>
      </c>
      <c r="F358" s="44">
        <v>0</v>
      </c>
      <c r="G358" s="48">
        <v>775542.88</v>
      </c>
      <c r="H358" s="23">
        <f t="shared" si="10"/>
        <v>6473.4300000000512</v>
      </c>
      <c r="I358" s="24"/>
      <c r="J358" s="38"/>
      <c r="K358" s="38">
        <v>0</v>
      </c>
      <c r="L358" s="38"/>
      <c r="M358" s="38"/>
      <c r="N358" s="25">
        <f t="shared" si="11"/>
        <v>6473.4300000000512</v>
      </c>
    </row>
    <row r="359" spans="1:14" ht="14.1" customHeight="1">
      <c r="A359" s="43" t="s">
        <v>599</v>
      </c>
      <c r="B359" s="43" t="s">
        <v>600</v>
      </c>
      <c r="C359" s="43" t="s">
        <v>643</v>
      </c>
      <c r="D359" s="43" t="s">
        <v>644</v>
      </c>
      <c r="E359" s="47">
        <v>1599795.17</v>
      </c>
      <c r="F359" s="44">
        <v>0</v>
      </c>
      <c r="G359" s="48">
        <v>1586552.45</v>
      </c>
      <c r="H359" s="23">
        <f t="shared" si="10"/>
        <v>13242.719999999972</v>
      </c>
      <c r="I359" s="24"/>
      <c r="J359" s="38"/>
      <c r="K359" s="38">
        <v>601.4</v>
      </c>
      <c r="L359" s="38"/>
      <c r="M359" s="38"/>
      <c r="N359" s="25">
        <f t="shared" si="11"/>
        <v>13844.119999999972</v>
      </c>
    </row>
    <row r="360" spans="1:14" ht="14.1" customHeight="1">
      <c r="A360" s="43" t="s">
        <v>599</v>
      </c>
      <c r="B360" s="43" t="s">
        <v>600</v>
      </c>
      <c r="C360" s="43" t="s">
        <v>645</v>
      </c>
      <c r="D360" s="43" t="s">
        <v>646</v>
      </c>
      <c r="E360" s="47">
        <v>1166855.3999999999</v>
      </c>
      <c r="F360" s="44">
        <v>0</v>
      </c>
      <c r="G360" s="48">
        <v>1157196.3799999999</v>
      </c>
      <c r="H360" s="23">
        <f t="shared" si="10"/>
        <v>9659.0200000000186</v>
      </c>
      <c r="I360" s="24"/>
      <c r="J360" s="38"/>
      <c r="K360" s="38">
        <v>0</v>
      </c>
      <c r="L360" s="38"/>
      <c r="M360" s="38"/>
      <c r="N360" s="25">
        <f t="shared" si="11"/>
        <v>9659.0200000000186</v>
      </c>
    </row>
    <row r="361" spans="1:14" ht="14.1" customHeight="1">
      <c r="A361" s="43" t="s">
        <v>599</v>
      </c>
      <c r="B361" s="43" t="s">
        <v>600</v>
      </c>
      <c r="C361" s="43" t="s">
        <v>647</v>
      </c>
      <c r="D361" s="43" t="s">
        <v>648</v>
      </c>
      <c r="E361" s="47">
        <v>464004.1</v>
      </c>
      <c r="F361" s="44">
        <v>0</v>
      </c>
      <c r="G361" s="48">
        <v>460173.67</v>
      </c>
      <c r="H361" s="23">
        <f t="shared" si="10"/>
        <v>3830.429999999993</v>
      </c>
      <c r="I361" s="24"/>
      <c r="J361" s="38"/>
      <c r="K361" s="38">
        <v>96.66</v>
      </c>
      <c r="L361" s="38"/>
      <c r="M361" s="38"/>
      <c r="N361" s="25">
        <f t="shared" si="11"/>
        <v>3927.0899999999929</v>
      </c>
    </row>
    <row r="362" spans="1:14" ht="14.1" customHeight="1">
      <c r="A362" s="43" t="s">
        <v>599</v>
      </c>
      <c r="B362" s="43" t="s">
        <v>600</v>
      </c>
      <c r="C362" s="43" t="s">
        <v>649</v>
      </c>
      <c r="D362" s="43" t="s">
        <v>650</v>
      </c>
      <c r="E362" s="47">
        <v>188087523.72</v>
      </c>
      <c r="F362" s="44">
        <v>0</v>
      </c>
      <c r="G362" s="48">
        <v>186530576.68000001</v>
      </c>
      <c r="H362" s="23">
        <f t="shared" si="10"/>
        <v>1556947.0399999917</v>
      </c>
      <c r="I362" s="24"/>
      <c r="J362" s="38"/>
      <c r="K362" s="38">
        <v>72160.100000000006</v>
      </c>
      <c r="L362" s="38"/>
      <c r="M362" s="38"/>
      <c r="N362" s="25">
        <f t="shared" si="11"/>
        <v>1629107.1399999917</v>
      </c>
    </row>
    <row r="363" spans="1:14" ht="14.1" customHeight="1">
      <c r="A363" s="43" t="s">
        <v>599</v>
      </c>
      <c r="B363" s="43" t="s">
        <v>600</v>
      </c>
      <c r="C363" s="43" t="s">
        <v>651</v>
      </c>
      <c r="D363" s="43" t="s">
        <v>652</v>
      </c>
      <c r="E363" s="47">
        <v>21559343.539999999</v>
      </c>
      <c r="F363" s="44">
        <v>0</v>
      </c>
      <c r="G363" s="48">
        <v>21380880.140000001</v>
      </c>
      <c r="H363" s="23">
        <f t="shared" si="10"/>
        <v>178463.39999999851</v>
      </c>
      <c r="I363" s="24"/>
      <c r="J363" s="38"/>
      <c r="K363" s="38">
        <v>9221.09</v>
      </c>
      <c r="L363" s="38"/>
      <c r="M363" s="38"/>
      <c r="N363" s="25">
        <f t="shared" si="11"/>
        <v>187684.48999999851</v>
      </c>
    </row>
    <row r="364" spans="1:14" ht="14.1" customHeight="1">
      <c r="A364" s="43" t="s">
        <v>599</v>
      </c>
      <c r="B364" s="43" t="s">
        <v>600</v>
      </c>
      <c r="C364" s="43" t="s">
        <v>653</v>
      </c>
      <c r="D364" s="43" t="s">
        <v>654</v>
      </c>
      <c r="E364" s="47">
        <v>8694289.5800000001</v>
      </c>
      <c r="F364" s="44">
        <v>0</v>
      </c>
      <c r="G364" s="48">
        <v>8622320.1500000004</v>
      </c>
      <c r="H364" s="23">
        <f t="shared" si="10"/>
        <v>71969.429999999702</v>
      </c>
      <c r="I364" s="24"/>
      <c r="J364" s="38"/>
      <c r="K364" s="38">
        <v>5063.78</v>
      </c>
      <c r="L364" s="38"/>
      <c r="M364" s="38"/>
      <c r="N364" s="25">
        <f t="shared" si="11"/>
        <v>77033.209999999701</v>
      </c>
    </row>
    <row r="365" spans="1:14" ht="14.1" customHeight="1">
      <c r="A365" s="43" t="s">
        <v>599</v>
      </c>
      <c r="B365" s="43" t="s">
        <v>600</v>
      </c>
      <c r="C365" s="43" t="s">
        <v>655</v>
      </c>
      <c r="D365" s="43" t="s">
        <v>656</v>
      </c>
      <c r="E365" s="47">
        <v>4523694.12</v>
      </c>
      <c r="F365" s="44">
        <v>0</v>
      </c>
      <c r="G365" s="48">
        <v>4486248</v>
      </c>
      <c r="H365" s="23">
        <f t="shared" si="10"/>
        <v>37446.120000000112</v>
      </c>
      <c r="I365" s="24"/>
      <c r="J365" s="38"/>
      <c r="K365" s="38">
        <v>4376.21</v>
      </c>
      <c r="L365" s="38"/>
      <c r="M365" s="38"/>
      <c r="N365" s="25">
        <f t="shared" si="11"/>
        <v>41822.330000000111</v>
      </c>
    </row>
    <row r="366" spans="1:14" ht="14.1" customHeight="1">
      <c r="A366" s="43" t="s">
        <v>599</v>
      </c>
      <c r="B366" s="43" t="s">
        <v>600</v>
      </c>
      <c r="C366" s="43" t="s">
        <v>657</v>
      </c>
      <c r="D366" s="43" t="s">
        <v>658</v>
      </c>
      <c r="E366" s="47">
        <v>4658193.54</v>
      </c>
      <c r="F366" s="44">
        <v>0</v>
      </c>
      <c r="G366" s="48">
        <v>4619634.1399999997</v>
      </c>
      <c r="H366" s="23">
        <f t="shared" si="10"/>
        <v>38559.400000000373</v>
      </c>
      <c r="I366" s="24"/>
      <c r="J366" s="38"/>
      <c r="K366" s="38">
        <v>144.11000000000001</v>
      </c>
      <c r="L366" s="38"/>
      <c r="M366" s="38"/>
      <c r="N366" s="25">
        <f t="shared" si="11"/>
        <v>38703.510000000373</v>
      </c>
    </row>
    <row r="367" spans="1:14" ht="14.1" customHeight="1">
      <c r="A367" s="43" t="s">
        <v>599</v>
      </c>
      <c r="B367" s="43" t="s">
        <v>659</v>
      </c>
      <c r="C367" s="43" t="s">
        <v>660</v>
      </c>
      <c r="D367" s="43" t="s">
        <v>661</v>
      </c>
      <c r="E367" s="47">
        <v>126893.79</v>
      </c>
      <c r="F367" s="44">
        <v>0</v>
      </c>
      <c r="G367" s="48">
        <v>125843.53</v>
      </c>
      <c r="H367" s="23">
        <f t="shared" si="10"/>
        <v>1050.2599999999948</v>
      </c>
      <c r="I367" s="24"/>
      <c r="J367" s="38"/>
      <c r="K367" s="38">
        <v>0</v>
      </c>
      <c r="L367" s="38"/>
      <c r="M367" s="38"/>
      <c r="N367" s="25">
        <f t="shared" si="11"/>
        <v>1050.2599999999948</v>
      </c>
    </row>
    <row r="368" spans="1:14" ht="14.1" customHeight="1">
      <c r="A368" s="43" t="s">
        <v>662</v>
      </c>
      <c r="B368" s="43" t="s">
        <v>663</v>
      </c>
      <c r="C368" s="43" t="s">
        <v>459</v>
      </c>
      <c r="D368" s="43" t="s">
        <v>664</v>
      </c>
      <c r="E368" s="47">
        <v>1404236.05</v>
      </c>
      <c r="F368" s="44">
        <v>0</v>
      </c>
      <c r="G368" s="48">
        <v>1387778.79</v>
      </c>
      <c r="H368" s="23">
        <f t="shared" si="10"/>
        <v>16457.260000000009</v>
      </c>
      <c r="I368" s="24"/>
      <c r="J368" s="38"/>
      <c r="K368" s="38">
        <v>271.20999999999998</v>
      </c>
      <c r="L368" s="38"/>
      <c r="M368" s="38"/>
      <c r="N368" s="25">
        <f t="shared" si="11"/>
        <v>16728.470000000008</v>
      </c>
    </row>
    <row r="369" spans="1:14" ht="14.1" customHeight="1">
      <c r="A369" s="43" t="s">
        <v>662</v>
      </c>
      <c r="B369" s="43" t="s">
        <v>663</v>
      </c>
      <c r="C369" s="43" t="s">
        <v>56</v>
      </c>
      <c r="D369" s="43" t="s">
        <v>665</v>
      </c>
      <c r="E369" s="47">
        <v>4000271.33</v>
      </c>
      <c r="F369" s="44">
        <v>0</v>
      </c>
      <c r="G369" s="48">
        <v>3940655.64</v>
      </c>
      <c r="H369" s="23">
        <f t="shared" si="10"/>
        <v>59615.689999999944</v>
      </c>
      <c r="I369" s="24"/>
      <c r="J369" s="38"/>
      <c r="K369" s="38">
        <v>2977.5</v>
      </c>
      <c r="L369" s="38"/>
      <c r="M369" s="38"/>
      <c r="N369" s="25">
        <f t="shared" si="11"/>
        <v>62593.189999999944</v>
      </c>
    </row>
    <row r="370" spans="1:14" ht="14.1" customHeight="1">
      <c r="A370" s="43" t="s">
        <v>662</v>
      </c>
      <c r="B370" s="43" t="s">
        <v>663</v>
      </c>
      <c r="C370" s="43" t="s">
        <v>87</v>
      </c>
      <c r="D370" s="43" t="s">
        <v>666</v>
      </c>
      <c r="E370" s="47">
        <v>4835159.21</v>
      </c>
      <c r="F370" s="44">
        <v>0</v>
      </c>
      <c r="G370" s="48">
        <v>4779499.12</v>
      </c>
      <c r="H370" s="23">
        <f t="shared" si="10"/>
        <v>55660.089999999851</v>
      </c>
      <c r="I370" s="24"/>
      <c r="J370" s="38"/>
      <c r="K370" s="38">
        <v>2919.42</v>
      </c>
      <c r="L370" s="38"/>
      <c r="M370" s="38"/>
      <c r="N370" s="25">
        <f t="shared" si="11"/>
        <v>58579.509999999849</v>
      </c>
    </row>
    <row r="371" spans="1:14" ht="14.1" customHeight="1">
      <c r="A371" s="43" t="s">
        <v>662</v>
      </c>
      <c r="B371" s="43" t="s">
        <v>663</v>
      </c>
      <c r="C371" s="43" t="s">
        <v>109</v>
      </c>
      <c r="D371" s="43" t="s">
        <v>667</v>
      </c>
      <c r="E371" s="47">
        <v>3888244.57</v>
      </c>
      <c r="F371" s="44">
        <v>0</v>
      </c>
      <c r="G371" s="48">
        <v>3844368.18</v>
      </c>
      <c r="H371" s="23">
        <f t="shared" si="10"/>
        <v>43876.389999999665</v>
      </c>
      <c r="I371" s="24"/>
      <c r="J371" s="38"/>
      <c r="K371" s="38">
        <v>2674.81</v>
      </c>
      <c r="L371" s="38"/>
      <c r="M371" s="38"/>
      <c r="N371" s="25">
        <f t="shared" si="11"/>
        <v>46551.199999999662</v>
      </c>
    </row>
    <row r="372" spans="1:14" ht="14.1" customHeight="1">
      <c r="A372" s="43" t="s">
        <v>662</v>
      </c>
      <c r="B372" s="43" t="s">
        <v>663</v>
      </c>
      <c r="C372" s="43" t="s">
        <v>46</v>
      </c>
      <c r="D372" s="43" t="s">
        <v>668</v>
      </c>
      <c r="E372" s="47">
        <v>3580260</v>
      </c>
      <c r="F372" s="44">
        <v>0</v>
      </c>
      <c r="G372" s="48">
        <v>3534124.33</v>
      </c>
      <c r="H372" s="23">
        <f t="shared" si="10"/>
        <v>46135.669999999925</v>
      </c>
      <c r="I372" s="24"/>
      <c r="J372" s="38"/>
      <c r="K372" s="38">
        <v>2848.55</v>
      </c>
      <c r="L372" s="38"/>
      <c r="M372" s="38"/>
      <c r="N372" s="25">
        <f t="shared" si="11"/>
        <v>48984.219999999928</v>
      </c>
    </row>
    <row r="373" spans="1:14" ht="14.1" customHeight="1">
      <c r="A373" s="43" t="s">
        <v>662</v>
      </c>
      <c r="B373" s="43" t="s">
        <v>663</v>
      </c>
      <c r="C373" s="43" t="s">
        <v>112</v>
      </c>
      <c r="D373" s="43" t="s">
        <v>669</v>
      </c>
      <c r="E373" s="47">
        <v>2530820.0299999998</v>
      </c>
      <c r="F373" s="44">
        <v>0</v>
      </c>
      <c r="G373" s="48">
        <v>2505736.11</v>
      </c>
      <c r="H373" s="23">
        <f t="shared" si="10"/>
        <v>25083.919999999925</v>
      </c>
      <c r="I373" s="24"/>
      <c r="J373" s="38"/>
      <c r="K373" s="38">
        <v>1588.7</v>
      </c>
      <c r="L373" s="38"/>
      <c r="M373" s="38"/>
      <c r="N373" s="25">
        <f t="shared" si="11"/>
        <v>26672.619999999926</v>
      </c>
    </row>
    <row r="374" spans="1:14" ht="14.1" customHeight="1">
      <c r="A374" s="43" t="s">
        <v>662</v>
      </c>
      <c r="B374" s="43" t="s">
        <v>663</v>
      </c>
      <c r="C374" s="43" t="s">
        <v>89</v>
      </c>
      <c r="D374" s="43" t="s">
        <v>670</v>
      </c>
      <c r="E374" s="47">
        <v>613842.92000000004</v>
      </c>
      <c r="F374" s="44">
        <v>0</v>
      </c>
      <c r="G374" s="48">
        <v>606565.42000000004</v>
      </c>
      <c r="H374" s="23">
        <f t="shared" si="10"/>
        <v>7277.5</v>
      </c>
      <c r="I374" s="24"/>
      <c r="J374" s="38"/>
      <c r="K374" s="38">
        <v>281.77999999999997</v>
      </c>
      <c r="L374" s="38"/>
      <c r="M374" s="38"/>
      <c r="N374" s="25">
        <f t="shared" si="11"/>
        <v>7559.28</v>
      </c>
    </row>
    <row r="375" spans="1:14" ht="14.1" customHeight="1">
      <c r="A375" s="43" t="s">
        <v>662</v>
      </c>
      <c r="B375" s="43" t="s">
        <v>663</v>
      </c>
      <c r="C375" s="43" t="s">
        <v>67</v>
      </c>
      <c r="D375" s="43" t="s">
        <v>174</v>
      </c>
      <c r="E375" s="47">
        <v>1257116.69</v>
      </c>
      <c r="F375" s="44">
        <v>0</v>
      </c>
      <c r="G375" s="48">
        <v>1243379.32</v>
      </c>
      <c r="H375" s="23">
        <f t="shared" si="10"/>
        <v>13737.369999999879</v>
      </c>
      <c r="I375" s="24"/>
      <c r="J375" s="38"/>
      <c r="K375" s="38">
        <v>675.15</v>
      </c>
      <c r="L375" s="38"/>
      <c r="M375" s="38"/>
      <c r="N375" s="25">
        <f t="shared" si="11"/>
        <v>14412.519999999879</v>
      </c>
    </row>
    <row r="376" spans="1:14" ht="14.1" customHeight="1">
      <c r="A376" s="43" t="s">
        <v>662</v>
      </c>
      <c r="B376" s="43" t="s">
        <v>663</v>
      </c>
      <c r="C376" s="43" t="s">
        <v>243</v>
      </c>
      <c r="D376" s="43" t="s">
        <v>671</v>
      </c>
      <c r="E376" s="47">
        <v>2005201.22</v>
      </c>
      <c r="F376" s="44">
        <v>0</v>
      </c>
      <c r="G376" s="48">
        <v>1985127.72</v>
      </c>
      <c r="H376" s="23">
        <f t="shared" si="10"/>
        <v>20073.5</v>
      </c>
      <c r="I376" s="24"/>
      <c r="J376" s="38"/>
      <c r="K376" s="38">
        <v>975.33</v>
      </c>
      <c r="L376" s="38"/>
      <c r="M376" s="38"/>
      <c r="N376" s="25">
        <f t="shared" si="11"/>
        <v>21048.83</v>
      </c>
    </row>
    <row r="377" spans="1:14" ht="14.1" customHeight="1">
      <c r="A377" s="43" t="s">
        <v>672</v>
      </c>
      <c r="B377" s="43" t="s">
        <v>673</v>
      </c>
      <c r="C377" s="43" t="s">
        <v>405</v>
      </c>
      <c r="D377" s="43" t="s">
        <v>674</v>
      </c>
      <c r="E377" s="47">
        <v>253724.39</v>
      </c>
      <c r="F377" s="44">
        <v>0</v>
      </c>
      <c r="G377" s="48">
        <v>244750.69</v>
      </c>
      <c r="H377" s="23">
        <f t="shared" si="10"/>
        <v>8973.7000000000116</v>
      </c>
      <c r="I377" s="24"/>
      <c r="J377" s="38"/>
      <c r="K377" s="38">
        <v>51.88</v>
      </c>
      <c r="L377" s="38"/>
      <c r="M377" s="38"/>
      <c r="N377" s="25">
        <f t="shared" si="11"/>
        <v>9025.5800000000108</v>
      </c>
    </row>
    <row r="378" spans="1:14" ht="14.1" customHeight="1">
      <c r="A378" s="43" t="s">
        <v>672</v>
      </c>
      <c r="B378" s="43" t="s">
        <v>673</v>
      </c>
      <c r="C378" s="43" t="s">
        <v>413</v>
      </c>
      <c r="D378" s="43" t="s">
        <v>675</v>
      </c>
      <c r="E378" s="47">
        <v>137655.96</v>
      </c>
      <c r="F378" s="44">
        <v>0</v>
      </c>
      <c r="G378" s="48">
        <v>133255.17000000001</v>
      </c>
      <c r="H378" s="23">
        <f t="shared" si="10"/>
        <v>4400.789999999979</v>
      </c>
      <c r="I378" s="24"/>
      <c r="J378" s="38"/>
      <c r="K378" s="38">
        <v>32.81</v>
      </c>
      <c r="L378" s="38"/>
      <c r="M378" s="38"/>
      <c r="N378" s="25">
        <f t="shared" si="11"/>
        <v>4433.5999999999794</v>
      </c>
    </row>
    <row r="379" spans="1:14" ht="14.1" customHeight="1">
      <c r="A379" s="43" t="s">
        <v>672</v>
      </c>
      <c r="B379" s="43" t="s">
        <v>673</v>
      </c>
      <c r="C379" s="43" t="s">
        <v>273</v>
      </c>
      <c r="D379" s="43" t="s">
        <v>676</v>
      </c>
      <c r="E379" s="47">
        <v>52359.42</v>
      </c>
      <c r="F379" s="44">
        <v>1</v>
      </c>
      <c r="G379" s="48">
        <v>49899.22</v>
      </c>
      <c r="H379" s="23">
        <f t="shared" si="10"/>
        <v>2460.1999999999971</v>
      </c>
      <c r="I379" s="24"/>
      <c r="J379" s="38"/>
      <c r="K379" s="38">
        <v>60.97</v>
      </c>
      <c r="L379" s="38"/>
      <c r="M379" s="38"/>
      <c r="N379" s="25">
        <f t="shared" si="11"/>
        <v>2521.1699999999969</v>
      </c>
    </row>
    <row r="380" spans="1:14" ht="14.1" customHeight="1">
      <c r="A380" s="43" t="s">
        <v>672</v>
      </c>
      <c r="B380" s="43" t="s">
        <v>673</v>
      </c>
      <c r="C380" s="43" t="s">
        <v>677</v>
      </c>
      <c r="D380" s="43" t="s">
        <v>678</v>
      </c>
      <c r="E380" s="47">
        <v>943247.42</v>
      </c>
      <c r="F380" s="44">
        <v>0</v>
      </c>
      <c r="G380" s="48">
        <v>927645.4</v>
      </c>
      <c r="H380" s="23">
        <f t="shared" si="10"/>
        <v>15602.020000000019</v>
      </c>
      <c r="I380" s="24"/>
      <c r="J380" s="38"/>
      <c r="K380" s="38">
        <v>178.47</v>
      </c>
      <c r="L380" s="38"/>
      <c r="M380" s="38"/>
      <c r="N380" s="25">
        <f t="shared" si="11"/>
        <v>15780.490000000018</v>
      </c>
    </row>
    <row r="381" spans="1:14" ht="14.1" customHeight="1">
      <c r="A381" s="43" t="s">
        <v>672</v>
      </c>
      <c r="B381" s="43" t="s">
        <v>673</v>
      </c>
      <c r="C381" s="43" t="s">
        <v>679</v>
      </c>
      <c r="D381" s="43" t="s">
        <v>680</v>
      </c>
      <c r="E381" s="47">
        <v>1296360.6399999999</v>
      </c>
      <c r="F381" s="44">
        <v>0</v>
      </c>
      <c r="G381" s="48">
        <v>1281431.25</v>
      </c>
      <c r="H381" s="23">
        <f t="shared" si="10"/>
        <v>14929.389999999898</v>
      </c>
      <c r="I381" s="24"/>
      <c r="J381" s="38"/>
      <c r="K381" s="38">
        <v>0</v>
      </c>
      <c r="L381" s="38"/>
      <c r="M381" s="38"/>
      <c r="N381" s="25">
        <f t="shared" si="11"/>
        <v>14929.389999999898</v>
      </c>
    </row>
    <row r="382" spans="1:14" ht="14.1" customHeight="1">
      <c r="A382" s="43" t="s">
        <v>672</v>
      </c>
      <c r="B382" s="43" t="s">
        <v>673</v>
      </c>
      <c r="C382" s="43" t="s">
        <v>87</v>
      </c>
      <c r="D382" s="43" t="s">
        <v>681</v>
      </c>
      <c r="E382" s="47">
        <v>2527300.73</v>
      </c>
      <c r="F382" s="44">
        <v>0</v>
      </c>
      <c r="G382" s="48">
        <v>2487799.33</v>
      </c>
      <c r="H382" s="23">
        <f t="shared" si="10"/>
        <v>39501.399999999907</v>
      </c>
      <c r="I382" s="24"/>
      <c r="J382" s="38"/>
      <c r="K382" s="38">
        <v>1909.28</v>
      </c>
      <c r="L382" s="38"/>
      <c r="M382" s="38"/>
      <c r="N382" s="25">
        <f t="shared" si="11"/>
        <v>41410.679999999906</v>
      </c>
    </row>
    <row r="383" spans="1:14" ht="14.1" customHeight="1">
      <c r="A383" s="43" t="s">
        <v>672</v>
      </c>
      <c r="B383" s="43" t="s">
        <v>673</v>
      </c>
      <c r="C383" s="43" t="s">
        <v>48</v>
      </c>
      <c r="D383" s="43" t="s">
        <v>682</v>
      </c>
      <c r="E383" s="47">
        <v>168736.19</v>
      </c>
      <c r="F383" s="44">
        <v>1</v>
      </c>
      <c r="G383" s="48">
        <v>160664.59</v>
      </c>
      <c r="H383" s="23">
        <f t="shared" si="10"/>
        <v>8071.6000000000058</v>
      </c>
      <c r="I383" s="24"/>
      <c r="J383" s="38"/>
      <c r="K383" s="38">
        <v>594.38</v>
      </c>
      <c r="L383" s="38"/>
      <c r="M383" s="38"/>
      <c r="N383" s="25">
        <f t="shared" si="11"/>
        <v>8665.980000000005</v>
      </c>
    </row>
    <row r="384" spans="1:14" ht="14.1" customHeight="1">
      <c r="A384" s="43" t="s">
        <v>672</v>
      </c>
      <c r="B384" s="43" t="s">
        <v>673</v>
      </c>
      <c r="C384" s="43" t="s">
        <v>221</v>
      </c>
      <c r="D384" s="43" t="s">
        <v>683</v>
      </c>
      <c r="E384" s="47">
        <v>895472.21</v>
      </c>
      <c r="F384" s="44">
        <v>0</v>
      </c>
      <c r="G384" s="48">
        <v>876591.45</v>
      </c>
      <c r="H384" s="23">
        <f t="shared" si="10"/>
        <v>18880.760000000009</v>
      </c>
      <c r="I384" s="24"/>
      <c r="J384" s="38"/>
      <c r="K384" s="38">
        <v>1008.29</v>
      </c>
      <c r="L384" s="38"/>
      <c r="M384" s="38"/>
      <c r="N384" s="25">
        <f t="shared" si="11"/>
        <v>19889.05000000001</v>
      </c>
    </row>
    <row r="385" spans="1:14" ht="14.1" customHeight="1">
      <c r="A385" s="43" t="s">
        <v>672</v>
      </c>
      <c r="B385" s="43" t="s">
        <v>673</v>
      </c>
      <c r="C385" s="43" t="s">
        <v>52</v>
      </c>
      <c r="D385" s="43" t="s">
        <v>684</v>
      </c>
      <c r="E385" s="47">
        <v>128386.47</v>
      </c>
      <c r="F385" s="44">
        <v>1</v>
      </c>
      <c r="G385" s="48">
        <v>125310.07</v>
      </c>
      <c r="H385" s="23">
        <f t="shared" si="10"/>
        <v>3076.3999999999942</v>
      </c>
      <c r="I385" s="24"/>
      <c r="J385" s="38"/>
      <c r="K385" s="38">
        <v>253.99</v>
      </c>
      <c r="L385" s="38"/>
      <c r="M385" s="38"/>
      <c r="N385" s="25">
        <f t="shared" si="11"/>
        <v>3330.389999999994</v>
      </c>
    </row>
    <row r="386" spans="1:14" ht="14.1" customHeight="1">
      <c r="A386" s="43" t="s">
        <v>672</v>
      </c>
      <c r="B386" s="43" t="s">
        <v>673</v>
      </c>
      <c r="C386" s="43" t="s">
        <v>337</v>
      </c>
      <c r="D386" s="43" t="s">
        <v>685</v>
      </c>
      <c r="E386" s="47">
        <v>1746570.8</v>
      </c>
      <c r="F386" s="44">
        <v>0</v>
      </c>
      <c r="G386" s="48">
        <v>1718346.75</v>
      </c>
      <c r="H386" s="23">
        <f t="shared" si="10"/>
        <v>28224.050000000047</v>
      </c>
      <c r="I386" s="24"/>
      <c r="J386" s="38"/>
      <c r="K386" s="38">
        <v>1518.5</v>
      </c>
      <c r="L386" s="38"/>
      <c r="M386" s="38"/>
      <c r="N386" s="25">
        <f t="shared" si="11"/>
        <v>29742.550000000047</v>
      </c>
    </row>
    <row r="387" spans="1:14" ht="14.1" customHeight="1">
      <c r="A387" s="43" t="s">
        <v>672</v>
      </c>
      <c r="B387" s="43" t="s">
        <v>673</v>
      </c>
      <c r="C387" s="43" t="s">
        <v>686</v>
      </c>
      <c r="D387" s="43" t="s">
        <v>687</v>
      </c>
      <c r="E387" s="47">
        <v>679920.57</v>
      </c>
      <c r="F387" s="44">
        <v>0</v>
      </c>
      <c r="G387" s="48">
        <v>664873.63</v>
      </c>
      <c r="H387" s="23">
        <f t="shared" si="10"/>
        <v>15046.939999999944</v>
      </c>
      <c r="I387" s="24"/>
      <c r="J387" s="38"/>
      <c r="K387" s="38">
        <v>786.89</v>
      </c>
      <c r="L387" s="38"/>
      <c r="M387" s="38"/>
      <c r="N387" s="25">
        <f t="shared" si="11"/>
        <v>15833.829999999944</v>
      </c>
    </row>
    <row r="388" spans="1:14" ht="14.1" customHeight="1">
      <c r="A388" s="43" t="s">
        <v>672</v>
      </c>
      <c r="B388" s="43" t="s">
        <v>673</v>
      </c>
      <c r="C388" s="43" t="s">
        <v>364</v>
      </c>
      <c r="D388" s="43" t="s">
        <v>688</v>
      </c>
      <c r="E388" s="47">
        <v>1266185.06</v>
      </c>
      <c r="F388" s="44">
        <v>0</v>
      </c>
      <c r="G388" s="48">
        <v>1242350.73</v>
      </c>
      <c r="H388" s="23">
        <f t="shared" si="10"/>
        <v>23834.330000000075</v>
      </c>
      <c r="I388" s="24"/>
      <c r="J388" s="38"/>
      <c r="K388" s="38">
        <v>935.87</v>
      </c>
      <c r="L388" s="38"/>
      <c r="M388" s="38"/>
      <c r="N388" s="25">
        <f t="shared" si="11"/>
        <v>24770.200000000073</v>
      </c>
    </row>
    <row r="389" spans="1:14" ht="14.1" customHeight="1">
      <c r="A389" s="43" t="s">
        <v>689</v>
      </c>
      <c r="B389" s="43" t="s">
        <v>690</v>
      </c>
      <c r="C389" s="43" t="s">
        <v>183</v>
      </c>
      <c r="D389" s="43" t="s">
        <v>691</v>
      </c>
      <c r="E389" s="47">
        <v>318261.88</v>
      </c>
      <c r="F389" s="44">
        <v>0</v>
      </c>
      <c r="G389" s="48">
        <v>312891.74</v>
      </c>
      <c r="H389" s="23">
        <f t="shared" si="10"/>
        <v>5370.140000000014</v>
      </c>
      <c r="I389" s="24"/>
      <c r="J389" s="38"/>
      <c r="K389" s="38">
        <v>0</v>
      </c>
      <c r="L389" s="38"/>
      <c r="M389" s="38"/>
      <c r="N389" s="25">
        <f t="shared" si="11"/>
        <v>5370.140000000014</v>
      </c>
    </row>
    <row r="390" spans="1:14" ht="14.1" customHeight="1">
      <c r="A390" s="43" t="s">
        <v>689</v>
      </c>
      <c r="B390" s="43" t="s">
        <v>690</v>
      </c>
      <c r="C390" s="43" t="s">
        <v>56</v>
      </c>
      <c r="D390" s="43" t="s">
        <v>692</v>
      </c>
      <c r="E390" s="47">
        <v>2962126.44</v>
      </c>
      <c r="F390" s="44">
        <v>0</v>
      </c>
      <c r="G390" s="48">
        <v>2926692.56</v>
      </c>
      <c r="H390" s="23">
        <f t="shared" si="10"/>
        <v>35433.879999999888</v>
      </c>
      <c r="I390" s="24"/>
      <c r="J390" s="38"/>
      <c r="K390" s="38">
        <v>1953.55</v>
      </c>
      <c r="L390" s="38"/>
      <c r="M390" s="38"/>
      <c r="N390" s="25">
        <f t="shared" si="11"/>
        <v>37387.429999999891</v>
      </c>
    </row>
    <row r="391" spans="1:14" ht="14.1" customHeight="1">
      <c r="A391" s="43" t="s">
        <v>689</v>
      </c>
      <c r="B391" s="43" t="s">
        <v>690</v>
      </c>
      <c r="C391" s="43" t="s">
        <v>398</v>
      </c>
      <c r="D391" s="43" t="s">
        <v>693</v>
      </c>
      <c r="E391" s="47">
        <v>1901498.08</v>
      </c>
      <c r="F391" s="44">
        <v>0</v>
      </c>
      <c r="G391" s="48">
        <v>1875602.39</v>
      </c>
      <c r="H391" s="23">
        <f t="shared" ref="H391:H454" si="12">SUM(E391-G391)</f>
        <v>25895.690000000177</v>
      </c>
      <c r="I391" s="24"/>
      <c r="J391" s="38"/>
      <c r="K391" s="38">
        <v>1418.14</v>
      </c>
      <c r="L391" s="38"/>
      <c r="M391" s="38"/>
      <c r="N391" s="25">
        <f t="shared" si="11"/>
        <v>27313.830000000176</v>
      </c>
    </row>
    <row r="392" spans="1:14" ht="14.1" customHeight="1">
      <c r="A392" s="43" t="s">
        <v>689</v>
      </c>
      <c r="B392" s="43" t="s">
        <v>690</v>
      </c>
      <c r="C392" s="43" t="s">
        <v>279</v>
      </c>
      <c r="D392" s="43" t="s">
        <v>694</v>
      </c>
      <c r="E392" s="47">
        <v>3626287.43</v>
      </c>
      <c r="F392" s="44">
        <v>0</v>
      </c>
      <c r="G392" s="48">
        <v>3584414.26</v>
      </c>
      <c r="H392" s="23">
        <f t="shared" si="12"/>
        <v>41873.170000000391</v>
      </c>
      <c r="I392" s="24"/>
      <c r="J392" s="38"/>
      <c r="K392" s="38">
        <v>2031.73</v>
      </c>
      <c r="L392" s="38"/>
      <c r="M392" s="38"/>
      <c r="N392" s="25">
        <f t="shared" ref="N392:N455" si="13">SUM(H392:M392)</f>
        <v>43904.900000000394</v>
      </c>
    </row>
    <row r="393" spans="1:14" ht="14.1" customHeight="1">
      <c r="A393" s="43" t="s">
        <v>689</v>
      </c>
      <c r="B393" s="43" t="s">
        <v>690</v>
      </c>
      <c r="C393" s="43" t="s">
        <v>409</v>
      </c>
      <c r="D393" s="43" t="s">
        <v>695</v>
      </c>
      <c r="E393" s="47">
        <v>8345948.5700000003</v>
      </c>
      <c r="F393" s="44">
        <v>0</v>
      </c>
      <c r="G393" s="48">
        <v>8245845.3099999996</v>
      </c>
      <c r="H393" s="23">
        <f t="shared" si="12"/>
        <v>100103.26000000071</v>
      </c>
      <c r="I393" s="24"/>
      <c r="J393" s="38"/>
      <c r="K393" s="38">
        <v>5063.18</v>
      </c>
      <c r="L393" s="38"/>
      <c r="M393" s="38"/>
      <c r="N393" s="25">
        <f t="shared" si="13"/>
        <v>105166.4400000007</v>
      </c>
    </row>
    <row r="394" spans="1:14" ht="14.1" customHeight="1">
      <c r="A394" s="43" t="s">
        <v>689</v>
      </c>
      <c r="B394" s="43" t="s">
        <v>690</v>
      </c>
      <c r="C394" s="43" t="s">
        <v>73</v>
      </c>
      <c r="D394" s="43" t="s">
        <v>696</v>
      </c>
      <c r="E394" s="47">
        <v>1846631.15</v>
      </c>
      <c r="F394" s="44">
        <v>0</v>
      </c>
      <c r="G394" s="48">
        <v>1821757.43</v>
      </c>
      <c r="H394" s="23">
        <f t="shared" si="12"/>
        <v>24873.719999999972</v>
      </c>
      <c r="I394" s="24"/>
      <c r="J394" s="38"/>
      <c r="K394" s="38">
        <v>1436.47</v>
      </c>
      <c r="L394" s="38"/>
      <c r="M394" s="38"/>
      <c r="N394" s="25">
        <f t="shared" si="13"/>
        <v>26310.189999999973</v>
      </c>
    </row>
    <row r="395" spans="1:14" ht="14.1" customHeight="1">
      <c r="A395" s="43" t="s">
        <v>689</v>
      </c>
      <c r="B395" s="43" t="s">
        <v>690</v>
      </c>
      <c r="C395" s="43" t="s">
        <v>91</v>
      </c>
      <c r="D395" s="43" t="s">
        <v>697</v>
      </c>
      <c r="E395" s="47">
        <v>2435673.77</v>
      </c>
      <c r="F395" s="44">
        <v>0</v>
      </c>
      <c r="G395" s="48">
        <v>2405860.4500000002</v>
      </c>
      <c r="H395" s="23">
        <f t="shared" si="12"/>
        <v>29813.319999999832</v>
      </c>
      <c r="I395" s="24"/>
      <c r="J395" s="38"/>
      <c r="K395" s="38">
        <v>1630.68</v>
      </c>
      <c r="L395" s="38"/>
      <c r="M395" s="38"/>
      <c r="N395" s="25">
        <f t="shared" si="13"/>
        <v>31443.999999999833</v>
      </c>
    </row>
    <row r="396" spans="1:14" ht="14.1" customHeight="1">
      <c r="A396" s="43" t="s">
        <v>698</v>
      </c>
      <c r="B396" s="43" t="s">
        <v>699</v>
      </c>
      <c r="C396" s="43" t="s">
        <v>700</v>
      </c>
      <c r="D396" s="43" t="s">
        <v>701</v>
      </c>
      <c r="E396" s="47">
        <v>1038794.53</v>
      </c>
      <c r="F396" s="44">
        <v>0</v>
      </c>
      <c r="G396" s="48">
        <v>1027854.04</v>
      </c>
      <c r="H396" s="23">
        <f t="shared" si="12"/>
        <v>10940.489999999991</v>
      </c>
      <c r="I396" s="24"/>
      <c r="J396" s="38"/>
      <c r="K396" s="38">
        <v>145.29</v>
      </c>
      <c r="L396" s="38"/>
      <c r="M396" s="38"/>
      <c r="N396" s="25">
        <f t="shared" si="13"/>
        <v>11085.779999999992</v>
      </c>
    </row>
    <row r="397" spans="1:14" ht="14.1" customHeight="1">
      <c r="A397" s="43" t="s">
        <v>698</v>
      </c>
      <c r="B397" s="43" t="s">
        <v>699</v>
      </c>
      <c r="C397" s="43" t="s">
        <v>56</v>
      </c>
      <c r="D397" s="43" t="s">
        <v>702</v>
      </c>
      <c r="E397" s="47">
        <v>2583654.1</v>
      </c>
      <c r="F397" s="44">
        <v>0</v>
      </c>
      <c r="G397" s="48">
        <v>2549324.4700000002</v>
      </c>
      <c r="H397" s="23">
        <f t="shared" si="12"/>
        <v>34329.629999999888</v>
      </c>
      <c r="I397" s="24"/>
      <c r="J397" s="38"/>
      <c r="K397" s="38">
        <v>1718.99</v>
      </c>
      <c r="L397" s="38"/>
      <c r="M397" s="38"/>
      <c r="N397" s="25">
        <f t="shared" si="13"/>
        <v>36048.619999999886</v>
      </c>
    </row>
    <row r="398" spans="1:14" ht="14.1" customHeight="1">
      <c r="A398" s="43" t="s">
        <v>698</v>
      </c>
      <c r="B398" s="43" t="s">
        <v>699</v>
      </c>
      <c r="C398" s="43" t="s">
        <v>89</v>
      </c>
      <c r="D398" s="43" t="s">
        <v>703</v>
      </c>
      <c r="E398" s="47">
        <v>5316027.99</v>
      </c>
      <c r="F398" s="44">
        <v>0</v>
      </c>
      <c r="G398" s="48">
        <v>5244249.75</v>
      </c>
      <c r="H398" s="23">
        <f t="shared" si="12"/>
        <v>71778.240000000224</v>
      </c>
      <c r="I398" s="24"/>
      <c r="J398" s="38"/>
      <c r="K398" s="38">
        <v>4457.5</v>
      </c>
      <c r="L398" s="38"/>
      <c r="M398" s="38"/>
      <c r="N398" s="25">
        <f t="shared" si="13"/>
        <v>76235.740000000224</v>
      </c>
    </row>
    <row r="399" spans="1:14" ht="14.1" customHeight="1">
      <c r="A399" s="43" t="s">
        <v>704</v>
      </c>
      <c r="B399" s="43" t="s">
        <v>705</v>
      </c>
      <c r="C399" s="43" t="s">
        <v>706</v>
      </c>
      <c r="D399" s="43" t="s">
        <v>707</v>
      </c>
      <c r="E399" s="47">
        <v>687758.22</v>
      </c>
      <c r="F399" s="44">
        <v>0</v>
      </c>
      <c r="G399" s="48">
        <v>679733.04</v>
      </c>
      <c r="H399" s="23">
        <f t="shared" si="12"/>
        <v>8025.1799999999348</v>
      </c>
      <c r="I399" s="24"/>
      <c r="J399" s="38"/>
      <c r="K399" s="38">
        <v>81.290000000000006</v>
      </c>
      <c r="L399" s="38"/>
      <c r="M399" s="38"/>
      <c r="N399" s="25">
        <f t="shared" si="13"/>
        <v>8106.4699999999348</v>
      </c>
    </row>
    <row r="400" spans="1:14" ht="14.1" customHeight="1">
      <c r="A400" s="43" t="s">
        <v>704</v>
      </c>
      <c r="B400" s="43" t="s">
        <v>705</v>
      </c>
      <c r="C400" s="43" t="s">
        <v>109</v>
      </c>
      <c r="D400" s="43" t="s">
        <v>708</v>
      </c>
      <c r="E400" s="47">
        <v>1177957.03</v>
      </c>
      <c r="F400" s="44">
        <v>0</v>
      </c>
      <c r="G400" s="48">
        <v>1156992.3600000001</v>
      </c>
      <c r="H400" s="23">
        <f t="shared" si="12"/>
        <v>20964.669999999925</v>
      </c>
      <c r="I400" s="24"/>
      <c r="J400" s="38"/>
      <c r="K400" s="38">
        <v>1339.07</v>
      </c>
      <c r="L400" s="38"/>
      <c r="M400" s="38"/>
      <c r="N400" s="25">
        <f t="shared" si="13"/>
        <v>22303.739999999925</v>
      </c>
    </row>
    <row r="401" spans="1:14" ht="14.1" customHeight="1">
      <c r="A401" s="43" t="s">
        <v>704</v>
      </c>
      <c r="B401" s="43" t="s">
        <v>705</v>
      </c>
      <c r="C401" s="43" t="s">
        <v>198</v>
      </c>
      <c r="D401" s="43" t="s">
        <v>709</v>
      </c>
      <c r="E401" s="47">
        <v>12945096.300000001</v>
      </c>
      <c r="F401" s="44">
        <v>0</v>
      </c>
      <c r="G401" s="48">
        <v>12663591.779999999</v>
      </c>
      <c r="H401" s="23">
        <f t="shared" si="12"/>
        <v>281504.52000000142</v>
      </c>
      <c r="I401" s="24"/>
      <c r="J401" s="38"/>
      <c r="K401" s="38">
        <v>15245.05</v>
      </c>
      <c r="L401" s="38"/>
      <c r="M401" s="38"/>
      <c r="N401" s="25">
        <f t="shared" si="13"/>
        <v>296749.5700000014</v>
      </c>
    </row>
    <row r="402" spans="1:14" ht="14.1" customHeight="1">
      <c r="A402" s="43" t="s">
        <v>704</v>
      </c>
      <c r="B402" s="43" t="s">
        <v>705</v>
      </c>
      <c r="C402" s="43" t="s">
        <v>129</v>
      </c>
      <c r="D402" s="43" t="s">
        <v>710</v>
      </c>
      <c r="E402" s="47">
        <v>3939432.23</v>
      </c>
      <c r="F402" s="44">
        <v>0</v>
      </c>
      <c r="G402" s="48">
        <v>3874936.61</v>
      </c>
      <c r="H402" s="23">
        <f t="shared" si="12"/>
        <v>64495.620000000112</v>
      </c>
      <c r="I402" s="24"/>
      <c r="J402" s="38"/>
      <c r="K402" s="38">
        <v>3848.64</v>
      </c>
      <c r="L402" s="38"/>
      <c r="M402" s="38"/>
      <c r="N402" s="25">
        <f t="shared" si="13"/>
        <v>68344.260000000111</v>
      </c>
    </row>
    <row r="403" spans="1:14" ht="14.1" customHeight="1">
      <c r="A403" s="43" t="s">
        <v>704</v>
      </c>
      <c r="B403" s="43" t="s">
        <v>705</v>
      </c>
      <c r="C403" s="43" t="s">
        <v>478</v>
      </c>
      <c r="D403" s="43" t="s">
        <v>711</v>
      </c>
      <c r="E403" s="47">
        <v>50640.94</v>
      </c>
      <c r="F403" s="44">
        <v>1</v>
      </c>
      <c r="G403" s="48">
        <v>50640.94</v>
      </c>
      <c r="H403" s="23">
        <f t="shared" si="12"/>
        <v>0</v>
      </c>
      <c r="I403" s="24"/>
      <c r="J403" s="38"/>
      <c r="K403" s="38">
        <v>4649.9399999999996</v>
      </c>
      <c r="L403" s="38"/>
      <c r="M403" s="38"/>
      <c r="N403" s="25">
        <f t="shared" si="13"/>
        <v>4649.9399999999996</v>
      </c>
    </row>
    <row r="404" spans="1:14" ht="14.1" customHeight="1">
      <c r="A404" s="43" t="s">
        <v>704</v>
      </c>
      <c r="B404" s="43" t="s">
        <v>705</v>
      </c>
      <c r="C404" s="43" t="s">
        <v>252</v>
      </c>
      <c r="D404" s="43" t="s">
        <v>712</v>
      </c>
      <c r="E404" s="47">
        <v>800796.78</v>
      </c>
      <c r="F404" s="44">
        <v>0</v>
      </c>
      <c r="G404" s="48">
        <v>783818.83</v>
      </c>
      <c r="H404" s="23">
        <f t="shared" si="12"/>
        <v>16977.95000000007</v>
      </c>
      <c r="I404" s="24"/>
      <c r="J404" s="38"/>
      <c r="K404" s="38">
        <v>810.9</v>
      </c>
      <c r="L404" s="38"/>
      <c r="M404" s="38"/>
      <c r="N404" s="25">
        <f t="shared" si="13"/>
        <v>17788.850000000071</v>
      </c>
    </row>
    <row r="405" spans="1:14" ht="14.1" customHeight="1">
      <c r="A405" s="43" t="s">
        <v>704</v>
      </c>
      <c r="B405" s="43" t="s">
        <v>705</v>
      </c>
      <c r="C405" s="43" t="s">
        <v>491</v>
      </c>
      <c r="D405" s="43" t="s">
        <v>713</v>
      </c>
      <c r="E405" s="47">
        <v>990115.76</v>
      </c>
      <c r="F405" s="44">
        <v>0</v>
      </c>
      <c r="G405" s="48">
        <v>971345.31</v>
      </c>
      <c r="H405" s="23">
        <f t="shared" si="12"/>
        <v>18770.449999999953</v>
      </c>
      <c r="I405" s="24"/>
      <c r="J405" s="38"/>
      <c r="K405" s="38">
        <v>1159.6400000000001</v>
      </c>
      <c r="L405" s="38"/>
      <c r="M405" s="38"/>
      <c r="N405" s="25">
        <f t="shared" si="13"/>
        <v>19930.089999999953</v>
      </c>
    </row>
    <row r="406" spans="1:14" ht="14.1" customHeight="1">
      <c r="A406" s="43" t="s">
        <v>714</v>
      </c>
      <c r="B406" s="43" t="s">
        <v>715</v>
      </c>
      <c r="C406" s="43" t="s">
        <v>541</v>
      </c>
      <c r="D406" s="43" t="s">
        <v>716</v>
      </c>
      <c r="E406" s="47">
        <v>1365261.65</v>
      </c>
      <c r="F406" s="44">
        <v>0</v>
      </c>
      <c r="G406" s="48">
        <v>1344123.14</v>
      </c>
      <c r="H406" s="23">
        <f t="shared" si="12"/>
        <v>21138.510000000009</v>
      </c>
      <c r="I406" s="24"/>
      <c r="J406" s="38"/>
      <c r="K406" s="38">
        <v>293.38</v>
      </c>
      <c r="L406" s="38"/>
      <c r="M406" s="38"/>
      <c r="N406" s="25">
        <f t="shared" si="13"/>
        <v>21431.89000000001</v>
      </c>
    </row>
    <row r="407" spans="1:14" ht="14.1" customHeight="1">
      <c r="A407" s="43" t="s">
        <v>714</v>
      </c>
      <c r="B407" s="43" t="s">
        <v>715</v>
      </c>
      <c r="C407" s="43" t="s">
        <v>44</v>
      </c>
      <c r="D407" s="43" t="s">
        <v>717</v>
      </c>
      <c r="E407" s="47">
        <v>1377122.49</v>
      </c>
      <c r="F407" s="44">
        <v>0</v>
      </c>
      <c r="G407" s="48">
        <v>1357320.54</v>
      </c>
      <c r="H407" s="23">
        <f t="shared" si="12"/>
        <v>19801.949999999953</v>
      </c>
      <c r="I407" s="24"/>
      <c r="J407" s="38"/>
      <c r="K407" s="38">
        <v>193.47</v>
      </c>
      <c r="L407" s="38"/>
      <c r="M407" s="38"/>
      <c r="N407" s="25">
        <f t="shared" si="13"/>
        <v>19995.419999999955</v>
      </c>
    </row>
    <row r="408" spans="1:14" ht="14.1" customHeight="1">
      <c r="A408" s="43" t="s">
        <v>714</v>
      </c>
      <c r="B408" s="43" t="s">
        <v>715</v>
      </c>
      <c r="C408" s="43" t="s">
        <v>718</v>
      </c>
      <c r="D408" s="43" t="s">
        <v>719</v>
      </c>
      <c r="E408" s="47">
        <v>502835.48</v>
      </c>
      <c r="F408" s="44">
        <v>0</v>
      </c>
      <c r="G408" s="48">
        <v>494756.84</v>
      </c>
      <c r="H408" s="23">
        <f t="shared" si="12"/>
        <v>8078.6399999999558</v>
      </c>
      <c r="I408" s="24"/>
      <c r="J408" s="38"/>
      <c r="K408" s="38">
        <v>90.53</v>
      </c>
      <c r="L408" s="38"/>
      <c r="M408" s="38"/>
      <c r="N408" s="25">
        <f t="shared" si="13"/>
        <v>8169.1699999999555</v>
      </c>
    </row>
    <row r="409" spans="1:14" ht="14.1" customHeight="1">
      <c r="A409" s="43" t="s">
        <v>714</v>
      </c>
      <c r="B409" s="43" t="s">
        <v>715</v>
      </c>
      <c r="C409" s="43" t="s">
        <v>720</v>
      </c>
      <c r="D409" s="43" t="s">
        <v>721</v>
      </c>
      <c r="E409" s="47">
        <v>383737.42</v>
      </c>
      <c r="F409" s="44">
        <v>0</v>
      </c>
      <c r="G409" s="48">
        <v>376300.81</v>
      </c>
      <c r="H409" s="23">
        <f t="shared" si="12"/>
        <v>7436.609999999986</v>
      </c>
      <c r="I409" s="24"/>
      <c r="J409" s="38"/>
      <c r="K409" s="38">
        <v>58.01</v>
      </c>
      <c r="L409" s="38"/>
      <c r="M409" s="38"/>
      <c r="N409" s="25">
        <f t="shared" si="13"/>
        <v>7494.6199999999862</v>
      </c>
    </row>
    <row r="410" spans="1:14" ht="14.1" customHeight="1">
      <c r="A410" s="43" t="s">
        <v>714</v>
      </c>
      <c r="B410" s="43" t="s">
        <v>715</v>
      </c>
      <c r="C410" s="43" t="s">
        <v>722</v>
      </c>
      <c r="D410" s="43" t="s">
        <v>723</v>
      </c>
      <c r="E410" s="47">
        <v>410697.95</v>
      </c>
      <c r="F410" s="44">
        <v>0</v>
      </c>
      <c r="G410" s="48">
        <v>407298.38</v>
      </c>
      <c r="H410" s="23">
        <f t="shared" si="12"/>
        <v>3399.570000000007</v>
      </c>
      <c r="I410" s="24"/>
      <c r="J410" s="38"/>
      <c r="K410" s="38">
        <v>12.19</v>
      </c>
      <c r="L410" s="38"/>
      <c r="M410" s="38"/>
      <c r="N410" s="25">
        <f t="shared" si="13"/>
        <v>3411.760000000007</v>
      </c>
    </row>
    <row r="411" spans="1:14" ht="14.1" customHeight="1">
      <c r="A411" s="43" t="s">
        <v>714</v>
      </c>
      <c r="B411" s="43" t="s">
        <v>715</v>
      </c>
      <c r="C411" s="43" t="s">
        <v>56</v>
      </c>
      <c r="D411" s="43" t="s">
        <v>724</v>
      </c>
      <c r="E411" s="47">
        <v>3144973.79</v>
      </c>
      <c r="F411" s="44">
        <v>0</v>
      </c>
      <c r="G411" s="48">
        <v>3107560.65</v>
      </c>
      <c r="H411" s="23">
        <f t="shared" si="12"/>
        <v>37413.14000000013</v>
      </c>
      <c r="I411" s="24"/>
      <c r="J411" s="38"/>
      <c r="K411" s="38">
        <v>2062.92</v>
      </c>
      <c r="L411" s="38"/>
      <c r="M411" s="38"/>
      <c r="N411" s="25">
        <f t="shared" si="13"/>
        <v>39476.060000000129</v>
      </c>
    </row>
    <row r="412" spans="1:14" ht="14.1" customHeight="1">
      <c r="A412" s="43" t="s">
        <v>714</v>
      </c>
      <c r="B412" s="43" t="s">
        <v>715</v>
      </c>
      <c r="C412" s="43" t="s">
        <v>87</v>
      </c>
      <c r="D412" s="43" t="s">
        <v>725</v>
      </c>
      <c r="E412" s="47">
        <v>841240.84</v>
      </c>
      <c r="F412" s="44">
        <v>0</v>
      </c>
      <c r="G412" s="48">
        <v>820005.91</v>
      </c>
      <c r="H412" s="23">
        <f t="shared" si="12"/>
        <v>21234.929999999935</v>
      </c>
      <c r="I412" s="24"/>
      <c r="J412" s="38"/>
      <c r="K412" s="38">
        <v>1391.09</v>
      </c>
      <c r="L412" s="38"/>
      <c r="M412" s="38"/>
      <c r="N412" s="25">
        <f t="shared" si="13"/>
        <v>22626.019999999935</v>
      </c>
    </row>
    <row r="413" spans="1:14" ht="14.1" customHeight="1">
      <c r="A413" s="43" t="s">
        <v>714</v>
      </c>
      <c r="B413" s="43" t="s">
        <v>715</v>
      </c>
      <c r="C413" s="43" t="s">
        <v>48</v>
      </c>
      <c r="D413" s="43" t="s">
        <v>726</v>
      </c>
      <c r="E413" s="47">
        <v>1287845.32</v>
      </c>
      <c r="F413" s="44">
        <v>0</v>
      </c>
      <c r="G413" s="48">
        <v>1269956.49</v>
      </c>
      <c r="H413" s="23">
        <f t="shared" si="12"/>
        <v>17888.830000000075</v>
      </c>
      <c r="I413" s="24"/>
      <c r="J413" s="38"/>
      <c r="K413" s="38">
        <v>801.45</v>
      </c>
      <c r="L413" s="38"/>
      <c r="M413" s="38"/>
      <c r="N413" s="25">
        <f t="shared" si="13"/>
        <v>18690.280000000075</v>
      </c>
    </row>
    <row r="414" spans="1:14" ht="14.1" customHeight="1">
      <c r="A414" s="43" t="s">
        <v>714</v>
      </c>
      <c r="B414" s="43" t="s">
        <v>715</v>
      </c>
      <c r="C414" s="43" t="s">
        <v>398</v>
      </c>
      <c r="D414" s="43" t="s">
        <v>727</v>
      </c>
      <c r="E414" s="47">
        <v>33362.43</v>
      </c>
      <c r="F414" s="44">
        <v>1</v>
      </c>
      <c r="G414" s="48">
        <v>33362.43</v>
      </c>
      <c r="H414" s="23">
        <f t="shared" si="12"/>
        <v>0</v>
      </c>
      <c r="I414" s="24"/>
      <c r="J414" s="38"/>
      <c r="K414" s="38">
        <v>784.6</v>
      </c>
      <c r="L414" s="38"/>
      <c r="M414" s="38"/>
      <c r="N414" s="25">
        <f t="shared" si="13"/>
        <v>784.6</v>
      </c>
    </row>
    <row r="415" spans="1:14" ht="14.1" customHeight="1">
      <c r="A415" s="43" t="s">
        <v>714</v>
      </c>
      <c r="B415" s="43" t="s">
        <v>715</v>
      </c>
      <c r="C415" s="43" t="s">
        <v>261</v>
      </c>
      <c r="D415" s="43" t="s">
        <v>728</v>
      </c>
      <c r="E415" s="47">
        <v>1169408.79</v>
      </c>
      <c r="F415" s="44">
        <v>0</v>
      </c>
      <c r="G415" s="48">
        <v>1148429.5900000001</v>
      </c>
      <c r="H415" s="23">
        <f t="shared" si="12"/>
        <v>20979.199999999953</v>
      </c>
      <c r="I415" s="24"/>
      <c r="J415" s="38"/>
      <c r="K415" s="38">
        <v>1021.52</v>
      </c>
      <c r="L415" s="38"/>
      <c r="M415" s="38"/>
      <c r="N415" s="25">
        <f t="shared" si="13"/>
        <v>22000.719999999954</v>
      </c>
    </row>
    <row r="416" spans="1:14" ht="14.1" customHeight="1">
      <c r="A416" s="43" t="s">
        <v>714</v>
      </c>
      <c r="B416" s="43" t="s">
        <v>715</v>
      </c>
      <c r="C416" s="43" t="s">
        <v>50</v>
      </c>
      <c r="D416" s="43" t="s">
        <v>729</v>
      </c>
      <c r="E416" s="47">
        <v>727408.59</v>
      </c>
      <c r="F416" s="44">
        <v>0</v>
      </c>
      <c r="G416" s="48">
        <v>712565.76000000001</v>
      </c>
      <c r="H416" s="23">
        <f t="shared" si="12"/>
        <v>14842.829999999958</v>
      </c>
      <c r="I416" s="24"/>
      <c r="J416" s="38"/>
      <c r="K416" s="38">
        <v>761.17</v>
      </c>
      <c r="L416" s="38"/>
      <c r="M416" s="38"/>
      <c r="N416" s="25">
        <f t="shared" si="13"/>
        <v>15603.999999999958</v>
      </c>
    </row>
    <row r="417" spans="1:14" ht="14.1" customHeight="1">
      <c r="A417" s="43" t="s">
        <v>714</v>
      </c>
      <c r="B417" s="43" t="s">
        <v>715</v>
      </c>
      <c r="C417" s="43" t="s">
        <v>730</v>
      </c>
      <c r="D417" s="43" t="s">
        <v>731</v>
      </c>
      <c r="E417" s="47">
        <v>1252023.3999999999</v>
      </c>
      <c r="F417" s="44">
        <v>0</v>
      </c>
      <c r="G417" s="48">
        <v>1232058.8700000001</v>
      </c>
      <c r="H417" s="23">
        <f t="shared" si="12"/>
        <v>19964.529999999795</v>
      </c>
      <c r="I417" s="24"/>
      <c r="J417" s="38"/>
      <c r="K417" s="38">
        <v>903.43</v>
      </c>
      <c r="L417" s="38"/>
      <c r="M417" s="38"/>
      <c r="N417" s="25">
        <f t="shared" si="13"/>
        <v>20867.959999999795</v>
      </c>
    </row>
    <row r="418" spans="1:14" ht="14.1" customHeight="1">
      <c r="A418" s="43" t="s">
        <v>714</v>
      </c>
      <c r="B418" s="43" t="s">
        <v>715</v>
      </c>
      <c r="C418" s="43" t="s">
        <v>52</v>
      </c>
      <c r="D418" s="43" t="s">
        <v>732</v>
      </c>
      <c r="E418" s="47">
        <v>1736048.3</v>
      </c>
      <c r="F418" s="44">
        <v>0</v>
      </c>
      <c r="G418" s="48">
        <v>1715353.78</v>
      </c>
      <c r="H418" s="23">
        <f t="shared" si="12"/>
        <v>20694.520000000019</v>
      </c>
      <c r="I418" s="24"/>
      <c r="J418" s="38"/>
      <c r="K418" s="38">
        <v>1399.59</v>
      </c>
      <c r="L418" s="38"/>
      <c r="M418" s="38"/>
      <c r="N418" s="25">
        <f t="shared" si="13"/>
        <v>22094.110000000019</v>
      </c>
    </row>
    <row r="419" spans="1:14" ht="14.1" customHeight="1">
      <c r="A419" s="43" t="s">
        <v>714</v>
      </c>
      <c r="B419" s="43" t="s">
        <v>715</v>
      </c>
      <c r="C419" s="43" t="s">
        <v>733</v>
      </c>
      <c r="D419" s="43" t="s">
        <v>734</v>
      </c>
      <c r="E419" s="47">
        <v>708017.87</v>
      </c>
      <c r="F419" s="44">
        <v>0</v>
      </c>
      <c r="G419" s="48">
        <v>699126.37</v>
      </c>
      <c r="H419" s="23">
        <f t="shared" si="12"/>
        <v>8891.5</v>
      </c>
      <c r="I419" s="24"/>
      <c r="J419" s="38"/>
      <c r="K419" s="38">
        <v>448.57</v>
      </c>
      <c r="L419" s="38"/>
      <c r="M419" s="38"/>
      <c r="N419" s="25">
        <f t="shared" si="13"/>
        <v>9340.07</v>
      </c>
    </row>
    <row r="420" spans="1:14" ht="14.1" customHeight="1">
      <c r="A420" s="43" t="s">
        <v>714</v>
      </c>
      <c r="B420" s="43" t="s">
        <v>715</v>
      </c>
      <c r="C420" s="43" t="s">
        <v>101</v>
      </c>
      <c r="D420" s="43" t="s">
        <v>735</v>
      </c>
      <c r="E420" s="47">
        <v>11407963.77</v>
      </c>
      <c r="F420" s="44">
        <v>0</v>
      </c>
      <c r="G420" s="48">
        <v>11263601.6</v>
      </c>
      <c r="H420" s="23">
        <f t="shared" si="12"/>
        <v>144362.16999999993</v>
      </c>
      <c r="I420" s="24"/>
      <c r="J420" s="38"/>
      <c r="K420" s="38">
        <v>8397.48</v>
      </c>
      <c r="L420" s="38"/>
      <c r="M420" s="38"/>
      <c r="N420" s="25">
        <f t="shared" si="13"/>
        <v>152759.64999999994</v>
      </c>
    </row>
    <row r="421" spans="1:14" ht="14.1" customHeight="1">
      <c r="A421" s="43" t="s">
        <v>736</v>
      </c>
      <c r="B421" s="43" t="s">
        <v>737</v>
      </c>
      <c r="C421" s="43" t="s">
        <v>56</v>
      </c>
      <c r="D421" s="43" t="s">
        <v>738</v>
      </c>
      <c r="E421" s="47">
        <v>1411384.09</v>
      </c>
      <c r="F421" s="44">
        <v>0</v>
      </c>
      <c r="G421" s="48">
        <v>1386961.84</v>
      </c>
      <c r="H421" s="23">
        <f t="shared" si="12"/>
        <v>24422.25</v>
      </c>
      <c r="I421" s="24"/>
      <c r="J421" s="38"/>
      <c r="K421" s="38">
        <v>1380.38</v>
      </c>
      <c r="L421" s="38"/>
      <c r="M421" s="38"/>
      <c r="N421" s="25">
        <f t="shared" si="13"/>
        <v>25802.63</v>
      </c>
    </row>
    <row r="422" spans="1:14" ht="14.1" customHeight="1">
      <c r="A422" s="43" t="s">
        <v>736</v>
      </c>
      <c r="B422" s="43" t="s">
        <v>737</v>
      </c>
      <c r="C422" s="43" t="s">
        <v>97</v>
      </c>
      <c r="D422" s="43" t="s">
        <v>739</v>
      </c>
      <c r="E422" s="47">
        <v>2169523.5499999998</v>
      </c>
      <c r="F422" s="44">
        <v>0</v>
      </c>
      <c r="G422" s="48">
        <v>2140990.62</v>
      </c>
      <c r="H422" s="23">
        <f t="shared" si="12"/>
        <v>28532.929999999702</v>
      </c>
      <c r="I422" s="24"/>
      <c r="J422" s="38"/>
      <c r="K422" s="38">
        <v>1424.2</v>
      </c>
      <c r="L422" s="38"/>
      <c r="M422" s="38"/>
      <c r="N422" s="25">
        <f t="shared" si="13"/>
        <v>29957.129999999703</v>
      </c>
    </row>
    <row r="423" spans="1:14" ht="14.1" customHeight="1">
      <c r="A423" s="43" t="s">
        <v>736</v>
      </c>
      <c r="B423" s="43" t="s">
        <v>737</v>
      </c>
      <c r="C423" s="43" t="s">
        <v>198</v>
      </c>
      <c r="D423" s="43" t="s">
        <v>740</v>
      </c>
      <c r="E423" s="47">
        <v>7114192.46</v>
      </c>
      <c r="F423" s="44">
        <v>0</v>
      </c>
      <c r="G423" s="48">
        <v>7025476.7300000004</v>
      </c>
      <c r="H423" s="23">
        <f t="shared" si="12"/>
        <v>88715.729999999516</v>
      </c>
      <c r="I423" s="24"/>
      <c r="J423" s="38"/>
      <c r="K423" s="38">
        <v>3886.99</v>
      </c>
      <c r="L423" s="38"/>
      <c r="M423" s="38"/>
      <c r="N423" s="25">
        <f t="shared" si="13"/>
        <v>92602.719999999521</v>
      </c>
    </row>
    <row r="424" spans="1:14" ht="14.1" customHeight="1">
      <c r="A424" s="43" t="s">
        <v>736</v>
      </c>
      <c r="B424" s="43" t="s">
        <v>737</v>
      </c>
      <c r="C424" s="43" t="s">
        <v>71</v>
      </c>
      <c r="D424" s="43" t="s">
        <v>741</v>
      </c>
      <c r="E424" s="47">
        <v>9609655.8699999992</v>
      </c>
      <c r="F424" s="44">
        <v>0</v>
      </c>
      <c r="G424" s="48">
        <v>9483951.9000000004</v>
      </c>
      <c r="H424" s="23">
        <f t="shared" si="12"/>
        <v>125703.96999999881</v>
      </c>
      <c r="I424" s="24"/>
      <c r="J424" s="38"/>
      <c r="K424" s="38">
        <v>6521.6</v>
      </c>
      <c r="L424" s="38"/>
      <c r="M424" s="38"/>
      <c r="N424" s="25">
        <f t="shared" si="13"/>
        <v>132225.56999999881</v>
      </c>
    </row>
    <row r="425" spans="1:14" ht="14.1" customHeight="1">
      <c r="A425" s="43" t="s">
        <v>736</v>
      </c>
      <c r="B425" s="43" t="s">
        <v>737</v>
      </c>
      <c r="C425" s="43" t="s">
        <v>742</v>
      </c>
      <c r="D425" s="43" t="s">
        <v>743</v>
      </c>
      <c r="E425" s="47">
        <v>2964766.67</v>
      </c>
      <c r="F425" s="44">
        <v>0</v>
      </c>
      <c r="G425" s="48">
        <v>2922601.46</v>
      </c>
      <c r="H425" s="23">
        <f t="shared" si="12"/>
        <v>42165.209999999963</v>
      </c>
      <c r="I425" s="24"/>
      <c r="J425" s="38"/>
      <c r="K425" s="38">
        <v>2012.96</v>
      </c>
      <c r="L425" s="38"/>
      <c r="M425" s="38"/>
      <c r="N425" s="25">
        <f t="shared" si="13"/>
        <v>44178.169999999962</v>
      </c>
    </row>
    <row r="426" spans="1:14" ht="14.1" customHeight="1">
      <c r="A426" s="43" t="s">
        <v>736</v>
      </c>
      <c r="B426" s="43" t="s">
        <v>737</v>
      </c>
      <c r="C426" s="43" t="s">
        <v>52</v>
      </c>
      <c r="D426" s="43" t="s">
        <v>744</v>
      </c>
      <c r="E426" s="47">
        <v>946799.01</v>
      </c>
      <c r="F426" s="44">
        <v>0</v>
      </c>
      <c r="G426" s="48">
        <v>922731.3</v>
      </c>
      <c r="H426" s="23">
        <f t="shared" si="12"/>
        <v>24067.709999999963</v>
      </c>
      <c r="I426" s="24"/>
      <c r="J426" s="38"/>
      <c r="K426" s="38">
        <v>1052.26</v>
      </c>
      <c r="L426" s="38"/>
      <c r="M426" s="38"/>
      <c r="N426" s="25">
        <f t="shared" si="13"/>
        <v>25119.969999999961</v>
      </c>
    </row>
    <row r="427" spans="1:14" ht="14.1" customHeight="1">
      <c r="A427" s="43" t="s">
        <v>736</v>
      </c>
      <c r="B427" s="43" t="s">
        <v>737</v>
      </c>
      <c r="C427" s="43" t="s">
        <v>385</v>
      </c>
      <c r="D427" s="43" t="s">
        <v>745</v>
      </c>
      <c r="E427" s="47">
        <v>1074514.83</v>
      </c>
      <c r="F427" s="44">
        <v>0</v>
      </c>
      <c r="G427" s="48">
        <v>1058499.95</v>
      </c>
      <c r="H427" s="23">
        <f t="shared" si="12"/>
        <v>16014.880000000121</v>
      </c>
      <c r="I427" s="24"/>
      <c r="J427" s="38"/>
      <c r="K427" s="38">
        <v>789.99</v>
      </c>
      <c r="L427" s="38"/>
      <c r="M427" s="38"/>
      <c r="N427" s="25">
        <f t="shared" si="13"/>
        <v>16804.870000000123</v>
      </c>
    </row>
    <row r="428" spans="1:14" ht="14.1" customHeight="1">
      <c r="A428" s="43" t="s">
        <v>746</v>
      </c>
      <c r="B428" s="43" t="s">
        <v>747</v>
      </c>
      <c r="C428" s="43" t="s">
        <v>423</v>
      </c>
      <c r="D428" s="43" t="s">
        <v>302</v>
      </c>
      <c r="E428" s="47">
        <v>970502.81</v>
      </c>
      <c r="F428" s="44">
        <v>0</v>
      </c>
      <c r="G428" s="48">
        <v>948659.47</v>
      </c>
      <c r="H428" s="23">
        <f t="shared" si="12"/>
        <v>21843.340000000084</v>
      </c>
      <c r="I428" s="24"/>
      <c r="J428" s="38"/>
      <c r="K428" s="38">
        <v>329.22</v>
      </c>
      <c r="L428" s="38"/>
      <c r="M428" s="38"/>
      <c r="N428" s="25">
        <f t="shared" si="13"/>
        <v>22172.560000000085</v>
      </c>
    </row>
    <row r="429" spans="1:14" ht="14.1" customHeight="1">
      <c r="A429" s="43" t="s">
        <v>746</v>
      </c>
      <c r="B429" s="43" t="s">
        <v>747</v>
      </c>
      <c r="C429" s="43" t="s">
        <v>44</v>
      </c>
      <c r="D429" s="43" t="s">
        <v>748</v>
      </c>
      <c r="E429" s="47">
        <v>1121531.76</v>
      </c>
      <c r="F429" s="44">
        <v>0</v>
      </c>
      <c r="G429" s="48">
        <v>1110766.6399999999</v>
      </c>
      <c r="H429" s="23">
        <f t="shared" si="12"/>
        <v>10765.120000000112</v>
      </c>
      <c r="I429" s="24"/>
      <c r="J429" s="38"/>
      <c r="K429" s="38">
        <v>83.14</v>
      </c>
      <c r="L429" s="38"/>
      <c r="M429" s="38"/>
      <c r="N429" s="25">
        <f t="shared" si="13"/>
        <v>10848.260000000111</v>
      </c>
    </row>
    <row r="430" spans="1:14" ht="14.1" customHeight="1">
      <c r="A430" s="43" t="s">
        <v>746</v>
      </c>
      <c r="B430" s="43" t="s">
        <v>747</v>
      </c>
      <c r="C430" s="43" t="s">
        <v>749</v>
      </c>
      <c r="D430" s="43" t="s">
        <v>750</v>
      </c>
      <c r="E430" s="47">
        <v>1654793.39</v>
      </c>
      <c r="F430" s="44">
        <v>0</v>
      </c>
      <c r="G430" s="48">
        <v>1636950.09</v>
      </c>
      <c r="H430" s="23">
        <f t="shared" si="12"/>
        <v>17843.299999999814</v>
      </c>
      <c r="I430" s="24"/>
      <c r="J430" s="38"/>
      <c r="K430" s="38">
        <v>253.77</v>
      </c>
      <c r="L430" s="38"/>
      <c r="M430" s="38"/>
      <c r="N430" s="25">
        <f t="shared" si="13"/>
        <v>18097.069999999814</v>
      </c>
    </row>
    <row r="431" spans="1:14" ht="14.1" customHeight="1">
      <c r="A431" s="43" t="s">
        <v>746</v>
      </c>
      <c r="B431" s="43" t="s">
        <v>747</v>
      </c>
      <c r="C431" s="43" t="s">
        <v>56</v>
      </c>
      <c r="D431" s="43" t="s">
        <v>751</v>
      </c>
      <c r="E431" s="47">
        <v>6600423.0700000003</v>
      </c>
      <c r="F431" s="44">
        <v>0</v>
      </c>
      <c r="G431" s="48">
        <v>6520030.0099999998</v>
      </c>
      <c r="H431" s="23">
        <f t="shared" si="12"/>
        <v>80393.060000000522</v>
      </c>
      <c r="I431" s="24"/>
      <c r="J431" s="38"/>
      <c r="K431" s="38">
        <v>4414.12</v>
      </c>
      <c r="L431" s="38"/>
      <c r="M431" s="38"/>
      <c r="N431" s="25">
        <f t="shared" si="13"/>
        <v>84807.180000000517</v>
      </c>
    </row>
    <row r="432" spans="1:14" ht="14.1" customHeight="1">
      <c r="A432" s="43" t="s">
        <v>746</v>
      </c>
      <c r="B432" s="43" t="s">
        <v>747</v>
      </c>
      <c r="C432" s="43" t="s">
        <v>87</v>
      </c>
      <c r="D432" s="43" t="s">
        <v>752</v>
      </c>
      <c r="E432" s="47">
        <v>2883034.59</v>
      </c>
      <c r="F432" s="44">
        <v>0</v>
      </c>
      <c r="G432" s="48">
        <v>2849889.26</v>
      </c>
      <c r="H432" s="23">
        <f t="shared" si="12"/>
        <v>33145.330000000075</v>
      </c>
      <c r="I432" s="24"/>
      <c r="J432" s="38"/>
      <c r="K432" s="38">
        <v>1817.42</v>
      </c>
      <c r="L432" s="38"/>
      <c r="M432" s="38"/>
      <c r="N432" s="25">
        <f t="shared" si="13"/>
        <v>34962.750000000073</v>
      </c>
    </row>
    <row r="433" spans="1:14" ht="14.1" customHeight="1">
      <c r="A433" s="43" t="s">
        <v>746</v>
      </c>
      <c r="B433" s="43" t="s">
        <v>747</v>
      </c>
      <c r="C433" s="43" t="s">
        <v>109</v>
      </c>
      <c r="D433" s="43" t="s">
        <v>753</v>
      </c>
      <c r="E433" s="47">
        <v>4611812.88</v>
      </c>
      <c r="F433" s="44">
        <v>0</v>
      </c>
      <c r="G433" s="48">
        <v>4558992.62</v>
      </c>
      <c r="H433" s="23">
        <f t="shared" si="12"/>
        <v>52820.259999999776</v>
      </c>
      <c r="I433" s="24"/>
      <c r="J433" s="38"/>
      <c r="K433" s="38">
        <v>3246.8</v>
      </c>
      <c r="L433" s="38"/>
      <c r="M433" s="38"/>
      <c r="N433" s="25">
        <f t="shared" si="13"/>
        <v>56067.059999999779</v>
      </c>
    </row>
    <row r="434" spans="1:14" ht="14.1" customHeight="1">
      <c r="A434" s="43" t="s">
        <v>746</v>
      </c>
      <c r="B434" s="43" t="s">
        <v>747</v>
      </c>
      <c r="C434" s="43" t="s">
        <v>46</v>
      </c>
      <c r="D434" s="43" t="s">
        <v>754</v>
      </c>
      <c r="E434" s="47">
        <v>1015917.9</v>
      </c>
      <c r="F434" s="44">
        <v>0</v>
      </c>
      <c r="G434" s="48">
        <v>1002400.68</v>
      </c>
      <c r="H434" s="23">
        <f t="shared" si="12"/>
        <v>13517.219999999972</v>
      </c>
      <c r="I434" s="24"/>
      <c r="J434" s="38"/>
      <c r="K434" s="38">
        <v>642.55999999999995</v>
      </c>
      <c r="L434" s="38"/>
      <c r="M434" s="38"/>
      <c r="N434" s="25">
        <f t="shared" si="13"/>
        <v>14159.779999999972</v>
      </c>
    </row>
    <row r="435" spans="1:14" ht="14.1" customHeight="1">
      <c r="A435" s="43" t="s">
        <v>746</v>
      </c>
      <c r="B435" s="43" t="s">
        <v>747</v>
      </c>
      <c r="C435" s="43" t="s">
        <v>112</v>
      </c>
      <c r="D435" s="43" t="s">
        <v>755</v>
      </c>
      <c r="E435" s="47">
        <v>1112740.76</v>
      </c>
      <c r="F435" s="44">
        <v>0</v>
      </c>
      <c r="G435" s="48">
        <v>1099638.3799999999</v>
      </c>
      <c r="H435" s="23">
        <f t="shared" si="12"/>
        <v>13102.380000000121</v>
      </c>
      <c r="I435" s="24"/>
      <c r="J435" s="38"/>
      <c r="K435" s="38">
        <v>802.48</v>
      </c>
      <c r="L435" s="38"/>
      <c r="M435" s="38"/>
      <c r="N435" s="25">
        <f t="shared" si="13"/>
        <v>13904.860000000121</v>
      </c>
    </row>
    <row r="436" spans="1:14" ht="14.1" customHeight="1">
      <c r="A436" s="43" t="s">
        <v>746</v>
      </c>
      <c r="B436" s="43" t="s">
        <v>747</v>
      </c>
      <c r="C436" s="43" t="s">
        <v>214</v>
      </c>
      <c r="D436" s="43" t="s">
        <v>756</v>
      </c>
      <c r="E436" s="47">
        <v>3995998.42</v>
      </c>
      <c r="F436" s="44">
        <v>0</v>
      </c>
      <c r="G436" s="48">
        <v>3948297.44</v>
      </c>
      <c r="H436" s="23">
        <f t="shared" si="12"/>
        <v>47700.979999999981</v>
      </c>
      <c r="I436" s="24"/>
      <c r="J436" s="38"/>
      <c r="K436" s="38">
        <v>1824.3</v>
      </c>
      <c r="L436" s="38"/>
      <c r="M436" s="38"/>
      <c r="N436" s="25">
        <f t="shared" si="13"/>
        <v>49525.279999999984</v>
      </c>
    </row>
    <row r="437" spans="1:14" ht="14.1" customHeight="1">
      <c r="A437" s="43" t="s">
        <v>746</v>
      </c>
      <c r="B437" s="43" t="s">
        <v>747</v>
      </c>
      <c r="C437" s="43" t="s">
        <v>514</v>
      </c>
      <c r="D437" s="43" t="s">
        <v>757</v>
      </c>
      <c r="E437" s="47">
        <v>8650255.5600000005</v>
      </c>
      <c r="F437" s="44">
        <v>0</v>
      </c>
      <c r="G437" s="48">
        <v>8557519.0500000007</v>
      </c>
      <c r="H437" s="23">
        <f t="shared" si="12"/>
        <v>92736.509999999776</v>
      </c>
      <c r="I437" s="24"/>
      <c r="J437" s="38"/>
      <c r="K437" s="38">
        <v>5577.23</v>
      </c>
      <c r="L437" s="38"/>
      <c r="M437" s="38"/>
      <c r="N437" s="25">
        <f t="shared" si="13"/>
        <v>98313.739999999772</v>
      </c>
    </row>
    <row r="438" spans="1:14" ht="14.1" customHeight="1">
      <c r="A438" s="43" t="s">
        <v>746</v>
      </c>
      <c r="B438" s="43" t="s">
        <v>747</v>
      </c>
      <c r="C438" s="43" t="s">
        <v>60</v>
      </c>
      <c r="D438" s="43" t="s">
        <v>758</v>
      </c>
      <c r="E438" s="47">
        <v>14911317.15</v>
      </c>
      <c r="F438" s="44">
        <v>0</v>
      </c>
      <c r="G438" s="48">
        <v>14732377.119999999</v>
      </c>
      <c r="H438" s="23">
        <f t="shared" si="12"/>
        <v>178940.03000000119</v>
      </c>
      <c r="I438" s="24"/>
      <c r="J438" s="38"/>
      <c r="K438" s="38">
        <v>10092.299999999999</v>
      </c>
      <c r="L438" s="38"/>
      <c r="M438" s="38"/>
      <c r="N438" s="25">
        <f t="shared" si="13"/>
        <v>189032.33000000118</v>
      </c>
    </row>
    <row r="439" spans="1:14" ht="14.1" customHeight="1">
      <c r="A439" s="43" t="s">
        <v>746</v>
      </c>
      <c r="B439" s="43" t="s">
        <v>747</v>
      </c>
      <c r="C439" s="43" t="s">
        <v>759</v>
      </c>
      <c r="D439" s="43" t="s">
        <v>760</v>
      </c>
      <c r="E439" s="47">
        <v>1258515.56</v>
      </c>
      <c r="F439" s="44">
        <v>0</v>
      </c>
      <c r="G439" s="48">
        <v>1244702.1399999999</v>
      </c>
      <c r="H439" s="23">
        <f t="shared" si="12"/>
        <v>13813.420000000158</v>
      </c>
      <c r="I439" s="24"/>
      <c r="J439" s="38"/>
      <c r="K439" s="38">
        <v>602.65</v>
      </c>
      <c r="L439" s="38"/>
      <c r="M439" s="38"/>
      <c r="N439" s="25">
        <f t="shared" si="13"/>
        <v>14416.070000000158</v>
      </c>
    </row>
    <row r="440" spans="1:14" ht="14.1" customHeight="1">
      <c r="A440" s="43" t="s">
        <v>746</v>
      </c>
      <c r="B440" s="43" t="s">
        <v>747</v>
      </c>
      <c r="C440" s="43" t="s">
        <v>761</v>
      </c>
      <c r="D440" s="43" t="s">
        <v>762</v>
      </c>
      <c r="E440" s="47">
        <v>388714.45</v>
      </c>
      <c r="F440" s="44">
        <v>0</v>
      </c>
      <c r="G440" s="48">
        <v>380915.94</v>
      </c>
      <c r="H440" s="23">
        <f t="shared" si="12"/>
        <v>7798.5100000000093</v>
      </c>
      <c r="I440" s="24"/>
      <c r="J440" s="38"/>
      <c r="K440" s="38">
        <v>389.97</v>
      </c>
      <c r="L440" s="38"/>
      <c r="M440" s="38"/>
      <c r="N440" s="25">
        <f t="shared" si="13"/>
        <v>8188.4800000000096</v>
      </c>
    </row>
    <row r="441" spans="1:14" ht="14.1" customHeight="1">
      <c r="A441" s="43" t="s">
        <v>746</v>
      </c>
      <c r="B441" s="43" t="s">
        <v>747</v>
      </c>
      <c r="C441" s="43" t="s">
        <v>763</v>
      </c>
      <c r="D441" s="43" t="s">
        <v>764</v>
      </c>
      <c r="E441" s="47">
        <v>1144899.92</v>
      </c>
      <c r="F441" s="44">
        <v>0</v>
      </c>
      <c r="G441" s="48">
        <v>1130612.68</v>
      </c>
      <c r="H441" s="23">
        <f t="shared" si="12"/>
        <v>14287.239999999991</v>
      </c>
      <c r="I441" s="24"/>
      <c r="J441" s="38"/>
      <c r="K441" s="38">
        <v>693.7</v>
      </c>
      <c r="L441" s="38"/>
      <c r="M441" s="38"/>
      <c r="N441" s="25">
        <f t="shared" si="13"/>
        <v>14980.939999999991</v>
      </c>
    </row>
    <row r="442" spans="1:14" ht="14.1" customHeight="1">
      <c r="A442" s="43" t="s">
        <v>765</v>
      </c>
      <c r="B442" s="43" t="s">
        <v>766</v>
      </c>
      <c r="C442" s="43" t="s">
        <v>700</v>
      </c>
      <c r="D442" s="43" t="s">
        <v>767</v>
      </c>
      <c r="E442" s="47">
        <v>319196.21999999997</v>
      </c>
      <c r="F442" s="44">
        <v>0</v>
      </c>
      <c r="G442" s="48">
        <v>315397.23</v>
      </c>
      <c r="H442" s="23">
        <f t="shared" si="12"/>
        <v>3798.9899999999907</v>
      </c>
      <c r="I442" s="24"/>
      <c r="J442" s="38"/>
      <c r="K442" s="38">
        <v>21.36</v>
      </c>
      <c r="L442" s="38"/>
      <c r="M442" s="38">
        <v>12500</v>
      </c>
      <c r="N442" s="25">
        <f t="shared" si="13"/>
        <v>16320.349999999991</v>
      </c>
    </row>
    <row r="443" spans="1:14" ht="14.1" customHeight="1">
      <c r="A443" s="43" t="s">
        <v>765</v>
      </c>
      <c r="B443" s="43" t="s">
        <v>766</v>
      </c>
      <c r="C443" s="43" t="s">
        <v>229</v>
      </c>
      <c r="D443" s="43" t="s">
        <v>768</v>
      </c>
      <c r="E443" s="47">
        <v>411064.16</v>
      </c>
      <c r="F443" s="44">
        <v>0</v>
      </c>
      <c r="G443" s="48">
        <v>406042.92</v>
      </c>
      <c r="H443" s="23">
        <f t="shared" si="12"/>
        <v>5021.2399999999907</v>
      </c>
      <c r="I443" s="24"/>
      <c r="J443" s="38"/>
      <c r="K443" s="38">
        <v>83.88</v>
      </c>
      <c r="L443" s="38"/>
      <c r="M443" s="38"/>
      <c r="N443" s="25">
        <f t="shared" si="13"/>
        <v>5105.1199999999908</v>
      </c>
    </row>
    <row r="444" spans="1:14" ht="14.1" customHeight="1">
      <c r="A444" s="43" t="s">
        <v>765</v>
      </c>
      <c r="B444" s="43" t="s">
        <v>766</v>
      </c>
      <c r="C444" s="43" t="s">
        <v>769</v>
      </c>
      <c r="D444" s="43" t="s">
        <v>770</v>
      </c>
      <c r="E444" s="47">
        <v>11625.07</v>
      </c>
      <c r="F444" s="44">
        <v>1</v>
      </c>
      <c r="G444" s="48">
        <v>11625.07</v>
      </c>
      <c r="H444" s="23">
        <f t="shared" si="12"/>
        <v>0</v>
      </c>
      <c r="I444" s="24"/>
      <c r="J444" s="38"/>
      <c r="K444" s="38">
        <v>15.81</v>
      </c>
      <c r="L444" s="38"/>
      <c r="M444" s="38"/>
      <c r="N444" s="25">
        <f t="shared" si="13"/>
        <v>15.81</v>
      </c>
    </row>
    <row r="445" spans="1:14" ht="14.1" customHeight="1">
      <c r="A445" s="43" t="s">
        <v>765</v>
      </c>
      <c r="B445" s="43" t="s">
        <v>766</v>
      </c>
      <c r="C445" s="43" t="s">
        <v>56</v>
      </c>
      <c r="D445" s="43" t="s">
        <v>771</v>
      </c>
      <c r="E445" s="47">
        <v>2740341.36</v>
      </c>
      <c r="F445" s="44">
        <v>0</v>
      </c>
      <c r="G445" s="48">
        <v>2712348.52</v>
      </c>
      <c r="H445" s="23">
        <f t="shared" si="12"/>
        <v>27992.839999999851</v>
      </c>
      <c r="I445" s="24"/>
      <c r="J445" s="38"/>
      <c r="K445" s="38">
        <v>1181.22</v>
      </c>
      <c r="L445" s="38"/>
      <c r="M445" s="38"/>
      <c r="N445" s="25">
        <f t="shared" si="13"/>
        <v>29174.059999999852</v>
      </c>
    </row>
    <row r="446" spans="1:14" ht="14.1" customHeight="1">
      <c r="A446" s="43" t="s">
        <v>765</v>
      </c>
      <c r="B446" s="43" t="s">
        <v>766</v>
      </c>
      <c r="C446" s="43" t="s">
        <v>214</v>
      </c>
      <c r="D446" s="43" t="s">
        <v>772</v>
      </c>
      <c r="E446" s="47">
        <v>1968612.96</v>
      </c>
      <c r="F446" s="44">
        <v>0</v>
      </c>
      <c r="G446" s="48">
        <v>1947633.76</v>
      </c>
      <c r="H446" s="23">
        <f t="shared" si="12"/>
        <v>20979.199999999953</v>
      </c>
      <c r="I446" s="24"/>
      <c r="J446" s="38"/>
      <c r="K446" s="38">
        <v>866.18</v>
      </c>
      <c r="L446" s="38"/>
      <c r="M446" s="38"/>
      <c r="N446" s="25">
        <f t="shared" si="13"/>
        <v>21845.379999999954</v>
      </c>
    </row>
    <row r="447" spans="1:14" ht="14.1" customHeight="1">
      <c r="A447" s="43" t="s">
        <v>765</v>
      </c>
      <c r="B447" s="43" t="s">
        <v>766</v>
      </c>
      <c r="C447" s="43" t="s">
        <v>382</v>
      </c>
      <c r="D447" s="43" t="s">
        <v>773</v>
      </c>
      <c r="E447" s="47">
        <v>4134256.63</v>
      </c>
      <c r="F447" s="44">
        <v>0</v>
      </c>
      <c r="G447" s="48">
        <v>4086264.57</v>
      </c>
      <c r="H447" s="23">
        <f t="shared" si="12"/>
        <v>47992.060000000056</v>
      </c>
      <c r="I447" s="24"/>
      <c r="J447" s="38"/>
      <c r="K447" s="38">
        <v>2273.5300000000002</v>
      </c>
      <c r="L447" s="38"/>
      <c r="M447" s="38"/>
      <c r="N447" s="25">
        <f t="shared" si="13"/>
        <v>50265.590000000055</v>
      </c>
    </row>
    <row r="448" spans="1:14" ht="14.1" customHeight="1">
      <c r="A448" s="43" t="s">
        <v>765</v>
      </c>
      <c r="B448" s="43" t="s">
        <v>766</v>
      </c>
      <c r="C448" s="43" t="s">
        <v>77</v>
      </c>
      <c r="D448" s="43" t="s">
        <v>774</v>
      </c>
      <c r="E448" s="47">
        <v>891687.2</v>
      </c>
      <c r="F448" s="44">
        <v>0</v>
      </c>
      <c r="G448" s="48">
        <v>882023.51</v>
      </c>
      <c r="H448" s="23">
        <f t="shared" si="12"/>
        <v>9663.6899999999441</v>
      </c>
      <c r="I448" s="24"/>
      <c r="J448" s="38"/>
      <c r="K448" s="38">
        <v>383.69</v>
      </c>
      <c r="L448" s="38"/>
      <c r="M448" s="38"/>
      <c r="N448" s="25">
        <f t="shared" si="13"/>
        <v>10047.379999999945</v>
      </c>
    </row>
    <row r="449" spans="1:14" ht="14.1" customHeight="1">
      <c r="A449" s="43" t="s">
        <v>775</v>
      </c>
      <c r="B449" s="43" t="s">
        <v>776</v>
      </c>
      <c r="C449" s="43" t="s">
        <v>109</v>
      </c>
      <c r="D449" s="43" t="s">
        <v>777</v>
      </c>
      <c r="E449" s="47">
        <v>316503.93</v>
      </c>
      <c r="F449" s="44">
        <v>1</v>
      </c>
      <c r="G449" s="48">
        <v>308111.73</v>
      </c>
      <c r="H449" s="23">
        <f t="shared" si="12"/>
        <v>8392.2000000000116</v>
      </c>
      <c r="I449" s="24"/>
      <c r="J449" s="38"/>
      <c r="K449" s="38">
        <v>577.6</v>
      </c>
      <c r="L449" s="38"/>
      <c r="M449" s="38"/>
      <c r="N449" s="25">
        <f t="shared" si="13"/>
        <v>8969.800000000012</v>
      </c>
    </row>
    <row r="450" spans="1:14" ht="14.1" customHeight="1">
      <c r="A450" s="43" t="s">
        <v>775</v>
      </c>
      <c r="B450" s="43" t="s">
        <v>776</v>
      </c>
      <c r="C450" s="43" t="s">
        <v>89</v>
      </c>
      <c r="D450" s="43" t="s">
        <v>778</v>
      </c>
      <c r="E450" s="47">
        <v>17379.57</v>
      </c>
      <c r="F450" s="44">
        <v>1</v>
      </c>
      <c r="G450" s="48">
        <v>17379.57</v>
      </c>
      <c r="H450" s="23">
        <f t="shared" si="12"/>
        <v>0</v>
      </c>
      <c r="I450" s="24"/>
      <c r="J450" s="38"/>
      <c r="K450" s="38">
        <v>234.78</v>
      </c>
      <c r="L450" s="38"/>
      <c r="M450" s="38"/>
      <c r="N450" s="25">
        <f t="shared" si="13"/>
        <v>234.78</v>
      </c>
    </row>
    <row r="451" spans="1:14" ht="14.1" customHeight="1">
      <c r="A451" s="43" t="s">
        <v>775</v>
      </c>
      <c r="B451" s="43" t="s">
        <v>776</v>
      </c>
      <c r="C451" s="43" t="s">
        <v>67</v>
      </c>
      <c r="D451" s="43" t="s">
        <v>779</v>
      </c>
      <c r="E451" s="47">
        <v>173499.54</v>
      </c>
      <c r="F451" s="44">
        <v>1</v>
      </c>
      <c r="G451" s="48">
        <v>161635.34</v>
      </c>
      <c r="H451" s="23">
        <f t="shared" si="12"/>
        <v>11864.200000000012</v>
      </c>
      <c r="I451" s="24"/>
      <c r="J451" s="38"/>
      <c r="K451" s="38">
        <v>807.8</v>
      </c>
      <c r="L451" s="38"/>
      <c r="M451" s="38"/>
      <c r="N451" s="25">
        <f t="shared" si="13"/>
        <v>12672.000000000011</v>
      </c>
    </row>
    <row r="452" spans="1:14" ht="14.1" customHeight="1">
      <c r="A452" s="43" t="s">
        <v>775</v>
      </c>
      <c r="B452" s="43" t="s">
        <v>776</v>
      </c>
      <c r="C452" s="43" t="s">
        <v>69</v>
      </c>
      <c r="D452" s="43" t="s">
        <v>780</v>
      </c>
      <c r="E452" s="47">
        <v>18856.2</v>
      </c>
      <c r="F452" s="44">
        <v>1</v>
      </c>
      <c r="G452" s="48">
        <v>18856.2</v>
      </c>
      <c r="H452" s="23">
        <f t="shared" si="12"/>
        <v>0</v>
      </c>
      <c r="I452" s="24"/>
      <c r="J452" s="38"/>
      <c r="K452" s="38">
        <v>331.15</v>
      </c>
      <c r="L452" s="38"/>
      <c r="M452" s="38"/>
      <c r="N452" s="25">
        <f t="shared" si="13"/>
        <v>331.15</v>
      </c>
    </row>
    <row r="453" spans="1:14" ht="14.1" customHeight="1">
      <c r="A453" s="43" t="s">
        <v>775</v>
      </c>
      <c r="B453" s="43" t="s">
        <v>776</v>
      </c>
      <c r="C453" s="43" t="s">
        <v>373</v>
      </c>
      <c r="D453" s="43" t="s">
        <v>781</v>
      </c>
      <c r="E453" s="47">
        <v>18812.11</v>
      </c>
      <c r="F453" s="44">
        <v>1</v>
      </c>
      <c r="G453" s="48">
        <v>18812.11</v>
      </c>
      <c r="H453" s="23">
        <f t="shared" si="12"/>
        <v>0</v>
      </c>
      <c r="I453" s="24"/>
      <c r="J453" s="38"/>
      <c r="K453" s="38">
        <v>592.38</v>
      </c>
      <c r="L453" s="38"/>
      <c r="M453" s="38"/>
      <c r="N453" s="25">
        <f t="shared" si="13"/>
        <v>592.38</v>
      </c>
    </row>
    <row r="454" spans="1:14" ht="14.1" customHeight="1">
      <c r="A454" s="43" t="s">
        <v>782</v>
      </c>
      <c r="B454" s="43" t="s">
        <v>783</v>
      </c>
      <c r="C454" s="43" t="s">
        <v>541</v>
      </c>
      <c r="D454" s="43" t="s">
        <v>784</v>
      </c>
      <c r="E454" s="47">
        <v>1314486.18</v>
      </c>
      <c r="F454" s="44">
        <v>0</v>
      </c>
      <c r="G454" s="48">
        <v>1291445.3</v>
      </c>
      <c r="H454" s="23">
        <f t="shared" si="12"/>
        <v>23040.879999999888</v>
      </c>
      <c r="I454" s="24"/>
      <c r="J454" s="38"/>
      <c r="K454" s="38">
        <v>349.55</v>
      </c>
      <c r="L454" s="38"/>
      <c r="M454" s="38"/>
      <c r="N454" s="25">
        <f t="shared" si="13"/>
        <v>23390.429999999888</v>
      </c>
    </row>
    <row r="455" spans="1:14" ht="14.1" customHeight="1">
      <c r="A455" s="43" t="s">
        <v>782</v>
      </c>
      <c r="B455" s="43" t="s">
        <v>783</v>
      </c>
      <c r="C455" s="43" t="s">
        <v>56</v>
      </c>
      <c r="D455" s="43" t="s">
        <v>785</v>
      </c>
      <c r="E455" s="47">
        <v>10675318.43</v>
      </c>
      <c r="F455" s="44">
        <v>0</v>
      </c>
      <c r="G455" s="48">
        <v>10512891.74</v>
      </c>
      <c r="H455" s="23">
        <f t="shared" ref="H455:H518" si="14">SUM(E455-G455)</f>
        <v>162426.68999999948</v>
      </c>
      <c r="I455" s="24"/>
      <c r="J455" s="38"/>
      <c r="K455" s="38">
        <v>10434.9</v>
      </c>
      <c r="L455" s="38"/>
      <c r="M455" s="38"/>
      <c r="N455" s="25">
        <f t="shared" si="13"/>
        <v>172861.58999999947</v>
      </c>
    </row>
    <row r="456" spans="1:14" ht="14.1" customHeight="1">
      <c r="A456" s="43" t="s">
        <v>782</v>
      </c>
      <c r="B456" s="43" t="s">
        <v>783</v>
      </c>
      <c r="C456" s="43" t="s">
        <v>87</v>
      </c>
      <c r="D456" s="43" t="s">
        <v>786</v>
      </c>
      <c r="E456" s="47">
        <v>2679239.33</v>
      </c>
      <c r="F456" s="44">
        <v>0</v>
      </c>
      <c r="G456" s="48">
        <v>2588918.08</v>
      </c>
      <c r="H456" s="23">
        <f t="shared" si="14"/>
        <v>90321.25</v>
      </c>
      <c r="I456" s="24"/>
      <c r="J456" s="38"/>
      <c r="K456" s="38">
        <v>4943.6099999999997</v>
      </c>
      <c r="L456" s="38"/>
      <c r="M456" s="38"/>
      <c r="N456" s="25">
        <f t="shared" ref="N456:N519" si="15">SUM(H456:M456)</f>
        <v>95264.86</v>
      </c>
    </row>
    <row r="457" spans="1:14" ht="14.1" customHeight="1">
      <c r="A457" s="43" t="s">
        <v>782</v>
      </c>
      <c r="B457" s="43" t="s">
        <v>783</v>
      </c>
      <c r="C457" s="43" t="s">
        <v>109</v>
      </c>
      <c r="D457" s="43" t="s">
        <v>787</v>
      </c>
      <c r="E457" s="47">
        <v>2715816.88</v>
      </c>
      <c r="F457" s="44">
        <v>0</v>
      </c>
      <c r="G457" s="48">
        <v>2677984.02</v>
      </c>
      <c r="H457" s="23">
        <f t="shared" si="14"/>
        <v>37832.85999999987</v>
      </c>
      <c r="I457" s="24"/>
      <c r="J457" s="38"/>
      <c r="K457" s="38">
        <v>1974.46</v>
      </c>
      <c r="L457" s="38"/>
      <c r="M457" s="38"/>
      <c r="N457" s="25">
        <f t="shared" si="15"/>
        <v>39807.319999999869</v>
      </c>
    </row>
    <row r="458" spans="1:14" ht="14.1" customHeight="1">
      <c r="A458" s="43" t="s">
        <v>782</v>
      </c>
      <c r="B458" s="43" t="s">
        <v>783</v>
      </c>
      <c r="C458" s="43" t="s">
        <v>46</v>
      </c>
      <c r="D458" s="43" t="s">
        <v>788</v>
      </c>
      <c r="E458" s="47">
        <v>2714129.81</v>
      </c>
      <c r="F458" s="44">
        <v>0</v>
      </c>
      <c r="G458" s="48">
        <v>2639924.73</v>
      </c>
      <c r="H458" s="23">
        <f t="shared" si="14"/>
        <v>74205.080000000075</v>
      </c>
      <c r="I458" s="24"/>
      <c r="J458" s="38"/>
      <c r="K458" s="38">
        <v>4866.17</v>
      </c>
      <c r="L458" s="38"/>
      <c r="M458" s="38"/>
      <c r="N458" s="25">
        <f t="shared" si="15"/>
        <v>79071.250000000073</v>
      </c>
    </row>
    <row r="459" spans="1:14" ht="14.1" customHeight="1">
      <c r="A459" s="43" t="s">
        <v>782</v>
      </c>
      <c r="B459" s="43" t="s">
        <v>783</v>
      </c>
      <c r="C459" s="43" t="s">
        <v>112</v>
      </c>
      <c r="D459" s="43" t="s">
        <v>789</v>
      </c>
      <c r="E459" s="47">
        <v>4159062.72</v>
      </c>
      <c r="F459" s="44">
        <v>0</v>
      </c>
      <c r="G459" s="48">
        <v>4103156.96</v>
      </c>
      <c r="H459" s="23">
        <f t="shared" si="14"/>
        <v>55905.760000000242</v>
      </c>
      <c r="I459" s="24"/>
      <c r="J459" s="38"/>
      <c r="K459" s="38">
        <v>3634.48</v>
      </c>
      <c r="L459" s="38"/>
      <c r="M459" s="38"/>
      <c r="N459" s="25">
        <f t="shared" si="15"/>
        <v>59540.240000000245</v>
      </c>
    </row>
    <row r="460" spans="1:14" ht="14.1" customHeight="1">
      <c r="A460" s="43" t="s">
        <v>782</v>
      </c>
      <c r="B460" s="43" t="s">
        <v>783</v>
      </c>
      <c r="C460" s="43" t="s">
        <v>89</v>
      </c>
      <c r="D460" s="43" t="s">
        <v>790</v>
      </c>
      <c r="E460" s="47">
        <v>3849811.63</v>
      </c>
      <c r="F460" s="44">
        <v>0</v>
      </c>
      <c r="G460" s="48">
        <v>3796974.66</v>
      </c>
      <c r="H460" s="23">
        <f t="shared" si="14"/>
        <v>52836.969999999739</v>
      </c>
      <c r="I460" s="24"/>
      <c r="J460" s="38"/>
      <c r="K460" s="38">
        <v>3155.68</v>
      </c>
      <c r="L460" s="38"/>
      <c r="M460" s="38"/>
      <c r="N460" s="25">
        <f t="shared" si="15"/>
        <v>55992.64999999974</v>
      </c>
    </row>
    <row r="461" spans="1:14" ht="14.1" customHeight="1">
      <c r="A461" s="43" t="s">
        <v>782</v>
      </c>
      <c r="B461" s="43" t="s">
        <v>783</v>
      </c>
      <c r="C461" s="43" t="s">
        <v>67</v>
      </c>
      <c r="D461" s="43" t="s">
        <v>791</v>
      </c>
      <c r="E461" s="47">
        <v>1884166.14</v>
      </c>
      <c r="F461" s="44">
        <v>0</v>
      </c>
      <c r="G461" s="48">
        <v>1861880.75</v>
      </c>
      <c r="H461" s="23">
        <f t="shared" si="14"/>
        <v>22285.389999999898</v>
      </c>
      <c r="I461" s="24"/>
      <c r="J461" s="38"/>
      <c r="K461" s="38">
        <v>1217.8</v>
      </c>
      <c r="L461" s="38"/>
      <c r="M461" s="38"/>
      <c r="N461" s="25">
        <f t="shared" si="15"/>
        <v>23503.189999999897</v>
      </c>
    </row>
    <row r="462" spans="1:14" ht="14.1" customHeight="1">
      <c r="A462" s="43" t="s">
        <v>782</v>
      </c>
      <c r="B462" s="43" t="s">
        <v>783</v>
      </c>
      <c r="C462" s="43" t="s">
        <v>243</v>
      </c>
      <c r="D462" s="43" t="s">
        <v>792</v>
      </c>
      <c r="E462" s="47">
        <v>1743833.11</v>
      </c>
      <c r="F462" s="44">
        <v>0</v>
      </c>
      <c r="G462" s="48">
        <v>1685363.55</v>
      </c>
      <c r="H462" s="23">
        <f t="shared" si="14"/>
        <v>58469.560000000056</v>
      </c>
      <c r="I462" s="24"/>
      <c r="J462" s="38"/>
      <c r="K462" s="38">
        <v>3643.79</v>
      </c>
      <c r="L462" s="38"/>
      <c r="M462" s="38"/>
      <c r="N462" s="25">
        <f t="shared" si="15"/>
        <v>62113.350000000057</v>
      </c>
    </row>
    <row r="463" spans="1:14" ht="14.1" customHeight="1">
      <c r="A463" s="43" t="s">
        <v>793</v>
      </c>
      <c r="B463" s="43" t="s">
        <v>794</v>
      </c>
      <c r="C463" s="43" t="s">
        <v>795</v>
      </c>
      <c r="D463" s="43" t="s">
        <v>796</v>
      </c>
      <c r="E463" s="47">
        <v>1007234.85</v>
      </c>
      <c r="F463" s="44">
        <v>0</v>
      </c>
      <c r="G463" s="48">
        <v>998066.37</v>
      </c>
      <c r="H463" s="23">
        <f t="shared" si="14"/>
        <v>9168.4799999999814</v>
      </c>
      <c r="I463" s="24"/>
      <c r="J463" s="38"/>
      <c r="K463" s="38">
        <v>51.73</v>
      </c>
      <c r="L463" s="38"/>
      <c r="M463" s="38"/>
      <c r="N463" s="25">
        <f t="shared" si="15"/>
        <v>9220.2099999999809</v>
      </c>
    </row>
    <row r="464" spans="1:14" ht="14.1" customHeight="1">
      <c r="A464" s="43" t="s">
        <v>793</v>
      </c>
      <c r="B464" s="43" t="s">
        <v>794</v>
      </c>
      <c r="C464" s="43" t="s">
        <v>56</v>
      </c>
      <c r="D464" s="43" t="s">
        <v>797</v>
      </c>
      <c r="E464" s="47">
        <v>6071183.2599999998</v>
      </c>
      <c r="F464" s="44">
        <v>0</v>
      </c>
      <c r="G464" s="48">
        <v>5995453.7699999996</v>
      </c>
      <c r="H464" s="23">
        <f t="shared" si="14"/>
        <v>75729.490000000224</v>
      </c>
      <c r="I464" s="24"/>
      <c r="J464" s="38"/>
      <c r="K464" s="38">
        <v>3930.22</v>
      </c>
      <c r="L464" s="38"/>
      <c r="M464" s="38"/>
      <c r="N464" s="25">
        <f t="shared" si="15"/>
        <v>79659.710000000225</v>
      </c>
    </row>
    <row r="465" spans="1:14" ht="14.1" customHeight="1">
      <c r="A465" s="43" t="s">
        <v>793</v>
      </c>
      <c r="B465" s="43" t="s">
        <v>794</v>
      </c>
      <c r="C465" s="43" t="s">
        <v>87</v>
      </c>
      <c r="D465" s="43" t="s">
        <v>798</v>
      </c>
      <c r="E465" s="47">
        <v>2536409.86</v>
      </c>
      <c r="F465" s="44">
        <v>0</v>
      </c>
      <c r="G465" s="48">
        <v>2506030.85</v>
      </c>
      <c r="H465" s="23">
        <f t="shared" si="14"/>
        <v>30379.009999999776</v>
      </c>
      <c r="I465" s="24"/>
      <c r="J465" s="38"/>
      <c r="K465" s="38">
        <v>1700.59</v>
      </c>
      <c r="L465" s="38"/>
      <c r="M465" s="38"/>
      <c r="N465" s="25">
        <f t="shared" si="15"/>
        <v>32079.599999999777</v>
      </c>
    </row>
    <row r="466" spans="1:14" ht="14.1" customHeight="1">
      <c r="A466" s="43" t="s">
        <v>793</v>
      </c>
      <c r="B466" s="43" t="s">
        <v>794</v>
      </c>
      <c r="C466" s="43" t="s">
        <v>109</v>
      </c>
      <c r="D466" s="43" t="s">
        <v>799</v>
      </c>
      <c r="E466" s="47">
        <v>857676.42</v>
      </c>
      <c r="F466" s="44">
        <v>0</v>
      </c>
      <c r="G466" s="48">
        <v>845719.39</v>
      </c>
      <c r="H466" s="23">
        <f t="shared" si="14"/>
        <v>11957.030000000028</v>
      </c>
      <c r="I466" s="24"/>
      <c r="J466" s="38"/>
      <c r="K466" s="38">
        <v>617.36</v>
      </c>
      <c r="L466" s="38"/>
      <c r="M466" s="38"/>
      <c r="N466" s="25">
        <f t="shared" si="15"/>
        <v>12574.390000000029</v>
      </c>
    </row>
    <row r="467" spans="1:14" ht="14.1" customHeight="1">
      <c r="A467" s="43" t="s">
        <v>793</v>
      </c>
      <c r="B467" s="43" t="s">
        <v>794</v>
      </c>
      <c r="C467" s="43" t="s">
        <v>46</v>
      </c>
      <c r="D467" s="43" t="s">
        <v>800</v>
      </c>
      <c r="E467" s="47">
        <v>1189405.47</v>
      </c>
      <c r="F467" s="44">
        <v>0</v>
      </c>
      <c r="G467" s="48">
        <v>1160681.1100000001</v>
      </c>
      <c r="H467" s="23">
        <f t="shared" si="14"/>
        <v>28724.35999999987</v>
      </c>
      <c r="I467" s="24"/>
      <c r="J467" s="38"/>
      <c r="K467" s="38">
        <v>1551.53</v>
      </c>
      <c r="L467" s="38"/>
      <c r="M467" s="38"/>
      <c r="N467" s="25">
        <f t="shared" si="15"/>
        <v>30275.889999999868</v>
      </c>
    </row>
    <row r="468" spans="1:14" ht="14.1" customHeight="1">
      <c r="A468" s="43" t="s">
        <v>793</v>
      </c>
      <c r="B468" s="43" t="s">
        <v>794</v>
      </c>
      <c r="C468" s="43" t="s">
        <v>89</v>
      </c>
      <c r="D468" s="43" t="s">
        <v>801</v>
      </c>
      <c r="E468" s="47">
        <v>1174249.8799999999</v>
      </c>
      <c r="F468" s="44">
        <v>0</v>
      </c>
      <c r="G468" s="48">
        <v>1160234.31</v>
      </c>
      <c r="H468" s="23">
        <f t="shared" si="14"/>
        <v>14015.569999999832</v>
      </c>
      <c r="I468" s="24"/>
      <c r="J468" s="38"/>
      <c r="K468" s="38">
        <v>663.84</v>
      </c>
      <c r="L468" s="38"/>
      <c r="M468" s="38"/>
      <c r="N468" s="25">
        <f t="shared" si="15"/>
        <v>14679.409999999833</v>
      </c>
    </row>
    <row r="469" spans="1:14" ht="14.1" customHeight="1">
      <c r="A469" s="43" t="s">
        <v>793</v>
      </c>
      <c r="B469" s="43" t="s">
        <v>794</v>
      </c>
      <c r="C469" s="43" t="s">
        <v>67</v>
      </c>
      <c r="D469" s="43" t="s">
        <v>802</v>
      </c>
      <c r="E469" s="47">
        <v>1336568.6399999999</v>
      </c>
      <c r="F469" s="44">
        <v>0</v>
      </c>
      <c r="G469" s="48">
        <v>1320819.47</v>
      </c>
      <c r="H469" s="23">
        <f t="shared" si="14"/>
        <v>15749.169999999925</v>
      </c>
      <c r="I469" s="24"/>
      <c r="J469" s="38"/>
      <c r="K469" s="38">
        <v>729.54</v>
      </c>
      <c r="L469" s="38"/>
      <c r="M469" s="38"/>
      <c r="N469" s="25">
        <f t="shared" si="15"/>
        <v>16478.709999999926</v>
      </c>
    </row>
    <row r="470" spans="1:14" ht="14.1" customHeight="1">
      <c r="A470" s="43" t="s">
        <v>793</v>
      </c>
      <c r="B470" s="43" t="s">
        <v>794</v>
      </c>
      <c r="C470" s="43" t="s">
        <v>214</v>
      </c>
      <c r="D470" s="43" t="s">
        <v>803</v>
      </c>
      <c r="E470" s="47">
        <v>976912.37</v>
      </c>
      <c r="F470" s="44">
        <v>0</v>
      </c>
      <c r="G470" s="48">
        <v>965375.06</v>
      </c>
      <c r="H470" s="23">
        <f t="shared" si="14"/>
        <v>11537.309999999939</v>
      </c>
      <c r="I470" s="24"/>
      <c r="J470" s="38"/>
      <c r="K470" s="38">
        <v>669.98</v>
      </c>
      <c r="L470" s="38"/>
      <c r="M470" s="38"/>
      <c r="N470" s="25">
        <f t="shared" si="15"/>
        <v>12207.289999999939</v>
      </c>
    </row>
    <row r="471" spans="1:14" ht="14.1" customHeight="1">
      <c r="A471" s="43" t="s">
        <v>793</v>
      </c>
      <c r="B471" s="43" t="s">
        <v>794</v>
      </c>
      <c r="C471" s="43" t="s">
        <v>398</v>
      </c>
      <c r="D471" s="43" t="s">
        <v>804</v>
      </c>
      <c r="E471" s="47">
        <v>1256746.53</v>
      </c>
      <c r="F471" s="44">
        <v>0</v>
      </c>
      <c r="G471" s="48">
        <v>1238235.6000000001</v>
      </c>
      <c r="H471" s="23">
        <f t="shared" si="14"/>
        <v>18510.929999999935</v>
      </c>
      <c r="I471" s="24"/>
      <c r="J471" s="38"/>
      <c r="K471" s="38">
        <v>1062.98</v>
      </c>
      <c r="L471" s="38"/>
      <c r="M471" s="38"/>
      <c r="N471" s="25">
        <f t="shared" si="15"/>
        <v>19573.909999999934</v>
      </c>
    </row>
    <row r="472" spans="1:14" ht="14.1" customHeight="1">
      <c r="A472" s="43" t="s">
        <v>793</v>
      </c>
      <c r="B472" s="43" t="s">
        <v>794</v>
      </c>
      <c r="C472" s="43" t="s">
        <v>69</v>
      </c>
      <c r="D472" s="43" t="s">
        <v>805</v>
      </c>
      <c r="E472" s="47">
        <v>230307.71</v>
      </c>
      <c r="F472" s="44">
        <v>1</v>
      </c>
      <c r="G472" s="48">
        <v>223436.31</v>
      </c>
      <c r="H472" s="23">
        <f t="shared" si="14"/>
        <v>6871.3999999999942</v>
      </c>
      <c r="I472" s="24"/>
      <c r="J472" s="38"/>
      <c r="K472" s="38">
        <v>636.13</v>
      </c>
      <c r="L472" s="38"/>
      <c r="M472" s="38"/>
      <c r="N472" s="25">
        <f t="shared" si="15"/>
        <v>7507.5299999999943</v>
      </c>
    </row>
    <row r="473" spans="1:14" ht="14.1" customHeight="1">
      <c r="A473" s="43" t="s">
        <v>806</v>
      </c>
      <c r="B473" s="43" t="s">
        <v>807</v>
      </c>
      <c r="C473" s="43" t="s">
        <v>258</v>
      </c>
      <c r="D473" s="43" t="s">
        <v>808</v>
      </c>
      <c r="E473" s="47">
        <v>1592876.81</v>
      </c>
      <c r="F473" s="44">
        <v>0</v>
      </c>
      <c r="G473" s="48">
        <v>1576216.84</v>
      </c>
      <c r="H473" s="23">
        <f t="shared" si="14"/>
        <v>16659.969999999972</v>
      </c>
      <c r="I473" s="24"/>
      <c r="J473" s="38"/>
      <c r="K473" s="38">
        <v>179.95</v>
      </c>
      <c r="L473" s="38"/>
      <c r="M473" s="38"/>
      <c r="N473" s="25">
        <f t="shared" si="15"/>
        <v>16839.919999999973</v>
      </c>
    </row>
    <row r="474" spans="1:14" ht="14.1" customHeight="1">
      <c r="A474" s="43" t="s">
        <v>806</v>
      </c>
      <c r="B474" s="43" t="s">
        <v>807</v>
      </c>
      <c r="C474" s="43" t="s">
        <v>273</v>
      </c>
      <c r="D474" s="43" t="s">
        <v>809</v>
      </c>
      <c r="E474" s="47">
        <v>463136.5</v>
      </c>
      <c r="F474" s="44">
        <v>0</v>
      </c>
      <c r="G474" s="48">
        <v>456884.74</v>
      </c>
      <c r="H474" s="23">
        <f t="shared" si="14"/>
        <v>6251.7600000000093</v>
      </c>
      <c r="I474" s="24"/>
      <c r="J474" s="38"/>
      <c r="K474" s="38">
        <v>81.290000000000006</v>
      </c>
      <c r="L474" s="38"/>
      <c r="M474" s="38"/>
      <c r="N474" s="25">
        <f t="shared" si="15"/>
        <v>6333.0500000000093</v>
      </c>
    </row>
    <row r="475" spans="1:14" ht="14.1" customHeight="1">
      <c r="A475" s="43" t="s">
        <v>806</v>
      </c>
      <c r="B475" s="43" t="s">
        <v>807</v>
      </c>
      <c r="C475" s="43" t="s">
        <v>810</v>
      </c>
      <c r="D475" s="43" t="s">
        <v>811</v>
      </c>
      <c r="E475" s="47">
        <v>2023812.39</v>
      </c>
      <c r="F475" s="44">
        <v>0</v>
      </c>
      <c r="G475" s="48">
        <v>2004760.93</v>
      </c>
      <c r="H475" s="23">
        <f t="shared" si="14"/>
        <v>19051.459999999963</v>
      </c>
      <c r="I475" s="24"/>
      <c r="J475" s="38"/>
      <c r="K475" s="38">
        <v>233.08</v>
      </c>
      <c r="L475" s="38"/>
      <c r="M475" s="38">
        <v>30836.76</v>
      </c>
      <c r="N475" s="25">
        <f t="shared" si="15"/>
        <v>50121.299999999959</v>
      </c>
    </row>
    <row r="476" spans="1:14" ht="14.1" customHeight="1">
      <c r="A476" s="43" t="s">
        <v>806</v>
      </c>
      <c r="B476" s="43" t="s">
        <v>807</v>
      </c>
      <c r="C476" s="43" t="s">
        <v>425</v>
      </c>
      <c r="D476" s="43" t="s">
        <v>812</v>
      </c>
      <c r="E476" s="47">
        <v>874697.74</v>
      </c>
      <c r="F476" s="44">
        <v>0</v>
      </c>
      <c r="G476" s="48">
        <v>866434.83</v>
      </c>
      <c r="H476" s="23">
        <f t="shared" si="14"/>
        <v>8262.9100000000326</v>
      </c>
      <c r="I476" s="24"/>
      <c r="J476" s="38"/>
      <c r="K476" s="38">
        <v>95.18</v>
      </c>
      <c r="L476" s="38"/>
      <c r="M476" s="38"/>
      <c r="N476" s="25">
        <f t="shared" si="15"/>
        <v>8358.0900000000329</v>
      </c>
    </row>
    <row r="477" spans="1:14" ht="14.1" customHeight="1">
      <c r="A477" s="43" t="s">
        <v>806</v>
      </c>
      <c r="B477" s="43" t="s">
        <v>807</v>
      </c>
      <c r="C477" s="43" t="s">
        <v>813</v>
      </c>
      <c r="D477" s="43" t="s">
        <v>814</v>
      </c>
      <c r="E477" s="47">
        <v>1879389.41</v>
      </c>
      <c r="F477" s="44">
        <v>0</v>
      </c>
      <c r="G477" s="48">
        <v>1862881.83</v>
      </c>
      <c r="H477" s="23">
        <f t="shared" si="14"/>
        <v>16507.579999999842</v>
      </c>
      <c r="I477" s="24"/>
      <c r="J477" s="38"/>
      <c r="K477" s="38">
        <v>125.33</v>
      </c>
      <c r="L477" s="38"/>
      <c r="M477" s="38">
        <v>32045.16</v>
      </c>
      <c r="N477" s="25">
        <f t="shared" si="15"/>
        <v>48678.069999999847</v>
      </c>
    </row>
    <row r="478" spans="1:14" ht="14.1" customHeight="1">
      <c r="A478" s="43" t="s">
        <v>806</v>
      </c>
      <c r="B478" s="43" t="s">
        <v>807</v>
      </c>
      <c r="C478" s="43" t="s">
        <v>56</v>
      </c>
      <c r="D478" s="43" t="s">
        <v>815</v>
      </c>
      <c r="E478" s="47">
        <v>7011767.9800000004</v>
      </c>
      <c r="F478" s="44">
        <v>0</v>
      </c>
      <c r="G478" s="48">
        <v>6925173.6799999997</v>
      </c>
      <c r="H478" s="23">
        <f t="shared" si="14"/>
        <v>86594.300000000745</v>
      </c>
      <c r="I478" s="24"/>
      <c r="J478" s="38"/>
      <c r="K478" s="38">
        <v>4763.5200000000004</v>
      </c>
      <c r="L478" s="38"/>
      <c r="M478" s="38"/>
      <c r="N478" s="25">
        <f t="shared" si="15"/>
        <v>91357.820000000749</v>
      </c>
    </row>
    <row r="479" spans="1:14" ht="14.1" customHeight="1">
      <c r="A479" s="43" t="s">
        <v>806</v>
      </c>
      <c r="B479" s="43" t="s">
        <v>807</v>
      </c>
      <c r="C479" s="43" t="s">
        <v>87</v>
      </c>
      <c r="D479" s="43" t="s">
        <v>816</v>
      </c>
      <c r="E479" s="47">
        <v>3311935.65</v>
      </c>
      <c r="F479" s="44">
        <v>0</v>
      </c>
      <c r="G479" s="48">
        <v>3272631.08</v>
      </c>
      <c r="H479" s="23">
        <f t="shared" si="14"/>
        <v>39304.569999999832</v>
      </c>
      <c r="I479" s="24"/>
      <c r="J479" s="38"/>
      <c r="K479" s="38">
        <v>2133.27</v>
      </c>
      <c r="L479" s="38"/>
      <c r="M479" s="38"/>
      <c r="N479" s="25">
        <f t="shared" si="15"/>
        <v>41437.839999999829</v>
      </c>
    </row>
    <row r="480" spans="1:14" ht="14.1" customHeight="1">
      <c r="A480" s="43" t="s">
        <v>806</v>
      </c>
      <c r="B480" s="43" t="s">
        <v>807</v>
      </c>
      <c r="C480" s="43" t="s">
        <v>109</v>
      </c>
      <c r="D480" s="43" t="s">
        <v>817</v>
      </c>
      <c r="E480" s="47">
        <v>5855811.6399999997</v>
      </c>
      <c r="F480" s="44">
        <v>0</v>
      </c>
      <c r="G480" s="48">
        <v>5790484.9299999997</v>
      </c>
      <c r="H480" s="23">
        <f t="shared" si="14"/>
        <v>65326.709999999963</v>
      </c>
      <c r="I480" s="24"/>
      <c r="J480" s="38"/>
      <c r="K480" s="38">
        <v>4353.2299999999996</v>
      </c>
      <c r="L480" s="38"/>
      <c r="M480" s="38"/>
      <c r="N480" s="25">
        <f t="shared" si="15"/>
        <v>69679.939999999959</v>
      </c>
    </row>
    <row r="481" spans="1:14" ht="14.1" customHeight="1">
      <c r="A481" s="43" t="s">
        <v>806</v>
      </c>
      <c r="B481" s="43" t="s">
        <v>807</v>
      </c>
      <c r="C481" s="43" t="s">
        <v>46</v>
      </c>
      <c r="D481" s="43" t="s">
        <v>818</v>
      </c>
      <c r="E481" s="47">
        <v>2049499.78</v>
      </c>
      <c r="F481" s="44">
        <v>0</v>
      </c>
      <c r="G481" s="48">
        <v>2028719.59</v>
      </c>
      <c r="H481" s="23">
        <f t="shared" si="14"/>
        <v>20780.189999999944</v>
      </c>
      <c r="I481" s="24"/>
      <c r="J481" s="38"/>
      <c r="K481" s="38">
        <v>1179.96</v>
      </c>
      <c r="L481" s="38"/>
      <c r="M481" s="38"/>
      <c r="N481" s="25">
        <f t="shared" si="15"/>
        <v>21960.149999999943</v>
      </c>
    </row>
    <row r="482" spans="1:14" ht="14.1" customHeight="1">
      <c r="A482" s="43" t="s">
        <v>806</v>
      </c>
      <c r="B482" s="43" t="s">
        <v>807</v>
      </c>
      <c r="C482" s="43" t="s">
        <v>112</v>
      </c>
      <c r="D482" s="43" t="s">
        <v>819</v>
      </c>
      <c r="E482" s="47">
        <v>3824393.55</v>
      </c>
      <c r="F482" s="44">
        <v>0</v>
      </c>
      <c r="G482" s="48">
        <v>3780339.09</v>
      </c>
      <c r="H482" s="23">
        <f t="shared" si="14"/>
        <v>44054.459999999963</v>
      </c>
      <c r="I482" s="24"/>
      <c r="J482" s="38"/>
      <c r="K482" s="38">
        <v>2878.04</v>
      </c>
      <c r="L482" s="38"/>
      <c r="M482" s="38"/>
      <c r="N482" s="25">
        <f t="shared" si="15"/>
        <v>46932.499999999964</v>
      </c>
    </row>
    <row r="483" spans="1:14" ht="14.1" customHeight="1">
      <c r="A483" s="43" t="s">
        <v>806</v>
      </c>
      <c r="B483" s="43" t="s">
        <v>807</v>
      </c>
      <c r="C483" s="43" t="s">
        <v>89</v>
      </c>
      <c r="D483" s="43" t="s">
        <v>820</v>
      </c>
      <c r="E483" s="47">
        <v>1813060.51</v>
      </c>
      <c r="F483" s="44">
        <v>0</v>
      </c>
      <c r="G483" s="48">
        <v>1788785.21</v>
      </c>
      <c r="H483" s="23">
        <f t="shared" si="14"/>
        <v>24275.300000000047</v>
      </c>
      <c r="I483" s="24"/>
      <c r="J483" s="38"/>
      <c r="K483" s="38">
        <v>1398.34</v>
      </c>
      <c r="L483" s="38"/>
      <c r="M483" s="38"/>
      <c r="N483" s="25">
        <f t="shared" si="15"/>
        <v>25673.640000000047</v>
      </c>
    </row>
    <row r="484" spans="1:14" ht="14.1" customHeight="1">
      <c r="A484" s="43" t="s">
        <v>806</v>
      </c>
      <c r="B484" s="43" t="s">
        <v>807</v>
      </c>
      <c r="C484" s="43" t="s">
        <v>67</v>
      </c>
      <c r="D484" s="43" t="s">
        <v>821</v>
      </c>
      <c r="E484" s="47">
        <v>1974746.66</v>
      </c>
      <c r="F484" s="44">
        <v>0</v>
      </c>
      <c r="G484" s="48">
        <v>1953074.02</v>
      </c>
      <c r="H484" s="23">
        <f t="shared" si="14"/>
        <v>21672.639999999898</v>
      </c>
      <c r="I484" s="24"/>
      <c r="J484" s="38"/>
      <c r="K484" s="38">
        <v>1525.07</v>
      </c>
      <c r="L484" s="38"/>
      <c r="M484" s="38"/>
      <c r="N484" s="25">
        <f t="shared" si="15"/>
        <v>23197.709999999897</v>
      </c>
    </row>
    <row r="485" spans="1:14" ht="14.1" customHeight="1">
      <c r="A485" s="43" t="s">
        <v>822</v>
      </c>
      <c r="B485" s="43" t="s">
        <v>823</v>
      </c>
      <c r="C485" s="43" t="s">
        <v>824</v>
      </c>
      <c r="D485" s="43" t="s">
        <v>825</v>
      </c>
      <c r="E485" s="47">
        <v>650025.17000000004</v>
      </c>
      <c r="F485" s="44">
        <v>0</v>
      </c>
      <c r="G485" s="48">
        <v>642417.21</v>
      </c>
      <c r="H485" s="23">
        <f t="shared" si="14"/>
        <v>7607.9600000000792</v>
      </c>
      <c r="I485" s="24"/>
      <c r="J485" s="38"/>
      <c r="K485" s="38">
        <v>53.5</v>
      </c>
      <c r="L485" s="38"/>
      <c r="M485" s="38"/>
      <c r="N485" s="25">
        <f t="shared" si="15"/>
        <v>7661.4600000000792</v>
      </c>
    </row>
    <row r="486" spans="1:14" ht="14.1" customHeight="1">
      <c r="A486" s="43" t="s">
        <v>822</v>
      </c>
      <c r="B486" s="43" t="s">
        <v>823</v>
      </c>
      <c r="C486" s="43" t="s">
        <v>56</v>
      </c>
      <c r="D486" s="43" t="s">
        <v>826</v>
      </c>
      <c r="E486" s="47">
        <v>8298911.8399999999</v>
      </c>
      <c r="F486" s="44">
        <v>0</v>
      </c>
      <c r="G486" s="48">
        <v>8146621.4400000004</v>
      </c>
      <c r="H486" s="23">
        <f t="shared" si="14"/>
        <v>152290.39999999944</v>
      </c>
      <c r="I486" s="24"/>
      <c r="J486" s="38"/>
      <c r="K486" s="38">
        <v>8554.59</v>
      </c>
      <c r="L486" s="38"/>
      <c r="M486" s="38"/>
      <c r="N486" s="25">
        <f t="shared" si="15"/>
        <v>160844.98999999944</v>
      </c>
    </row>
    <row r="487" spans="1:14" ht="14.1" customHeight="1">
      <c r="A487" s="43" t="s">
        <v>822</v>
      </c>
      <c r="B487" s="43" t="s">
        <v>823</v>
      </c>
      <c r="C487" s="43" t="s">
        <v>87</v>
      </c>
      <c r="D487" s="43" t="s">
        <v>827</v>
      </c>
      <c r="E487" s="47">
        <v>2333948.1800000002</v>
      </c>
      <c r="F487" s="44">
        <v>0</v>
      </c>
      <c r="G487" s="48">
        <v>2291645.7599999998</v>
      </c>
      <c r="H487" s="23">
        <f t="shared" si="14"/>
        <v>42302.420000000391</v>
      </c>
      <c r="I487" s="24"/>
      <c r="J487" s="38"/>
      <c r="K487" s="38">
        <v>2828.67</v>
      </c>
      <c r="L487" s="38"/>
      <c r="M487" s="38"/>
      <c r="N487" s="25">
        <f t="shared" si="15"/>
        <v>45131.090000000389</v>
      </c>
    </row>
    <row r="488" spans="1:14" ht="14.1" customHeight="1">
      <c r="A488" s="43" t="s">
        <v>822</v>
      </c>
      <c r="B488" s="43" t="s">
        <v>823</v>
      </c>
      <c r="C488" s="43" t="s">
        <v>109</v>
      </c>
      <c r="D488" s="43" t="s">
        <v>828</v>
      </c>
      <c r="E488" s="47">
        <v>4299406.76</v>
      </c>
      <c r="F488" s="44">
        <v>0</v>
      </c>
      <c r="G488" s="48">
        <v>4236295.08</v>
      </c>
      <c r="H488" s="23">
        <f t="shared" si="14"/>
        <v>63111.679999999702</v>
      </c>
      <c r="I488" s="24"/>
      <c r="J488" s="38"/>
      <c r="K488" s="38">
        <v>3430.96</v>
      </c>
      <c r="L488" s="38"/>
      <c r="M488" s="38"/>
      <c r="N488" s="25">
        <f t="shared" si="15"/>
        <v>66542.639999999708</v>
      </c>
    </row>
    <row r="489" spans="1:14" ht="14.1" customHeight="1">
      <c r="A489" s="43" t="s">
        <v>822</v>
      </c>
      <c r="B489" s="43" t="s">
        <v>823</v>
      </c>
      <c r="C489" s="43" t="s">
        <v>69</v>
      </c>
      <c r="D489" s="43" t="s">
        <v>829</v>
      </c>
      <c r="E489" s="47">
        <v>548021.84</v>
      </c>
      <c r="F489" s="44">
        <v>1</v>
      </c>
      <c r="G489" s="48">
        <v>534862.43999999994</v>
      </c>
      <c r="H489" s="23">
        <f t="shared" si="14"/>
        <v>13159.400000000023</v>
      </c>
      <c r="I489" s="24"/>
      <c r="J489" s="38"/>
      <c r="K489" s="38">
        <v>1198.95</v>
      </c>
      <c r="L489" s="38"/>
      <c r="M489" s="38"/>
      <c r="N489" s="25">
        <f t="shared" si="15"/>
        <v>14358.350000000024</v>
      </c>
    </row>
    <row r="490" spans="1:14" ht="14.1" customHeight="1">
      <c r="A490" s="43" t="s">
        <v>822</v>
      </c>
      <c r="B490" s="43" t="s">
        <v>823</v>
      </c>
      <c r="C490" s="43" t="s">
        <v>168</v>
      </c>
      <c r="D490" s="43" t="s">
        <v>830</v>
      </c>
      <c r="E490" s="47">
        <v>1530390.75</v>
      </c>
      <c r="F490" s="44">
        <v>0</v>
      </c>
      <c r="G490" s="48">
        <v>1507935.93</v>
      </c>
      <c r="H490" s="23">
        <f t="shared" si="14"/>
        <v>22454.820000000065</v>
      </c>
      <c r="I490" s="24"/>
      <c r="J490" s="38"/>
      <c r="K490" s="38">
        <v>1316.31</v>
      </c>
      <c r="L490" s="38"/>
      <c r="M490" s="38"/>
      <c r="N490" s="25">
        <f t="shared" si="15"/>
        <v>23771.130000000067</v>
      </c>
    </row>
    <row r="491" spans="1:14" ht="14.1" customHeight="1">
      <c r="A491" s="43" t="s">
        <v>822</v>
      </c>
      <c r="B491" s="43" t="s">
        <v>823</v>
      </c>
      <c r="C491" s="43" t="s">
        <v>155</v>
      </c>
      <c r="D491" s="43" t="s">
        <v>831</v>
      </c>
      <c r="E491" s="47">
        <v>1232643.6299999999</v>
      </c>
      <c r="F491" s="44">
        <v>0</v>
      </c>
      <c r="G491" s="48">
        <v>1214081.0900000001</v>
      </c>
      <c r="H491" s="23">
        <f t="shared" si="14"/>
        <v>18562.539999999804</v>
      </c>
      <c r="I491" s="24"/>
      <c r="J491" s="38"/>
      <c r="K491" s="38">
        <v>1014.43</v>
      </c>
      <c r="L491" s="38"/>
      <c r="M491" s="38"/>
      <c r="N491" s="25">
        <f t="shared" si="15"/>
        <v>19576.969999999805</v>
      </c>
    </row>
    <row r="492" spans="1:14" ht="14.1" customHeight="1">
      <c r="A492" s="43" t="s">
        <v>822</v>
      </c>
      <c r="B492" s="43" t="s">
        <v>823</v>
      </c>
      <c r="C492" s="43" t="s">
        <v>99</v>
      </c>
      <c r="D492" s="43" t="s">
        <v>832</v>
      </c>
      <c r="E492" s="47">
        <v>32361.49</v>
      </c>
      <c r="F492" s="44">
        <v>1</v>
      </c>
      <c r="G492" s="48">
        <v>32361.49</v>
      </c>
      <c r="H492" s="23">
        <f t="shared" si="14"/>
        <v>0</v>
      </c>
      <c r="I492" s="24"/>
      <c r="J492" s="38"/>
      <c r="K492" s="38">
        <v>852.51</v>
      </c>
      <c r="L492" s="38"/>
      <c r="M492" s="38"/>
      <c r="N492" s="25">
        <f t="shared" si="15"/>
        <v>852.51</v>
      </c>
    </row>
    <row r="493" spans="1:14" ht="14.1" customHeight="1">
      <c r="A493" s="43" t="s">
        <v>833</v>
      </c>
      <c r="B493" s="43" t="s">
        <v>834</v>
      </c>
      <c r="C493" s="43" t="s">
        <v>541</v>
      </c>
      <c r="D493" s="43" t="s">
        <v>835</v>
      </c>
      <c r="E493" s="47">
        <v>10291.91</v>
      </c>
      <c r="F493" s="44">
        <v>0</v>
      </c>
      <c r="G493" s="48">
        <v>7576.68</v>
      </c>
      <c r="H493" s="23">
        <f t="shared" si="14"/>
        <v>2715.2299999999996</v>
      </c>
      <c r="I493" s="24"/>
      <c r="J493" s="38"/>
      <c r="K493" s="38">
        <v>0</v>
      </c>
      <c r="L493" s="38"/>
      <c r="M493" s="38"/>
      <c r="N493" s="25">
        <f t="shared" si="15"/>
        <v>2715.2299999999996</v>
      </c>
    </row>
    <row r="494" spans="1:14" ht="14.1" customHeight="1">
      <c r="A494" s="43" t="s">
        <v>833</v>
      </c>
      <c r="B494" s="43" t="s">
        <v>834</v>
      </c>
      <c r="C494" s="43" t="s">
        <v>836</v>
      </c>
      <c r="D494" s="43" t="s">
        <v>837</v>
      </c>
      <c r="E494" s="47">
        <v>47349.27</v>
      </c>
      <c r="F494" s="44">
        <v>1</v>
      </c>
      <c r="G494" s="48">
        <v>47349.27</v>
      </c>
      <c r="H494" s="23">
        <f t="shared" si="14"/>
        <v>0</v>
      </c>
      <c r="I494" s="24"/>
      <c r="J494" s="38"/>
      <c r="K494" s="38">
        <v>0</v>
      </c>
      <c r="L494" s="38"/>
      <c r="M494" s="38"/>
      <c r="N494" s="25">
        <f t="shared" si="15"/>
        <v>0</v>
      </c>
    </row>
    <row r="495" spans="1:14" ht="14.1" customHeight="1">
      <c r="A495" s="43" t="s">
        <v>833</v>
      </c>
      <c r="B495" s="43" t="s">
        <v>834</v>
      </c>
      <c r="C495" s="43" t="s">
        <v>56</v>
      </c>
      <c r="D495" s="43" t="s">
        <v>838</v>
      </c>
      <c r="E495" s="47">
        <v>143576.5</v>
      </c>
      <c r="F495" s="44">
        <v>1</v>
      </c>
      <c r="G495" s="48">
        <v>139459.5</v>
      </c>
      <c r="H495" s="23">
        <f t="shared" si="14"/>
        <v>4117</v>
      </c>
      <c r="I495" s="24"/>
      <c r="J495" s="38"/>
      <c r="K495" s="38">
        <v>210.91</v>
      </c>
      <c r="L495" s="38"/>
      <c r="M495" s="38"/>
      <c r="N495" s="25">
        <f t="shared" si="15"/>
        <v>4327.91</v>
      </c>
    </row>
    <row r="496" spans="1:14" ht="14.1" customHeight="1">
      <c r="A496" s="43" t="s">
        <v>833</v>
      </c>
      <c r="B496" s="43" t="s">
        <v>834</v>
      </c>
      <c r="C496" s="43" t="s">
        <v>243</v>
      </c>
      <c r="D496" s="43" t="s">
        <v>839</v>
      </c>
      <c r="E496" s="47">
        <v>10450030.35</v>
      </c>
      <c r="F496" s="44">
        <v>0</v>
      </c>
      <c r="G496" s="48">
        <v>10308545.210000001</v>
      </c>
      <c r="H496" s="23">
        <f t="shared" si="14"/>
        <v>141485.13999999873</v>
      </c>
      <c r="I496" s="24"/>
      <c r="J496" s="38"/>
      <c r="K496" s="38">
        <v>7503.95</v>
      </c>
      <c r="L496" s="38"/>
      <c r="M496" s="38"/>
      <c r="N496" s="25">
        <f t="shared" si="15"/>
        <v>148989.08999999875</v>
      </c>
    </row>
    <row r="497" spans="1:14" ht="14.1" customHeight="1">
      <c r="A497" s="43" t="s">
        <v>833</v>
      </c>
      <c r="B497" s="43" t="s">
        <v>834</v>
      </c>
      <c r="C497" s="43" t="s">
        <v>69</v>
      </c>
      <c r="D497" s="43" t="s">
        <v>840</v>
      </c>
      <c r="E497" s="47">
        <v>100040.74</v>
      </c>
      <c r="F497" s="44">
        <v>0</v>
      </c>
      <c r="G497" s="48">
        <v>94197.74</v>
      </c>
      <c r="H497" s="23">
        <f t="shared" si="14"/>
        <v>5843</v>
      </c>
      <c r="I497" s="24"/>
      <c r="J497" s="38"/>
      <c r="K497" s="38">
        <v>191.62</v>
      </c>
      <c r="L497" s="38"/>
      <c r="M497" s="38"/>
      <c r="N497" s="25">
        <f t="shared" si="15"/>
        <v>6034.62</v>
      </c>
    </row>
    <row r="498" spans="1:14" ht="14.1" customHeight="1">
      <c r="A498" s="43" t="s">
        <v>833</v>
      </c>
      <c r="B498" s="43" t="s">
        <v>834</v>
      </c>
      <c r="C498" s="43" t="s">
        <v>409</v>
      </c>
      <c r="D498" s="43" t="s">
        <v>841</v>
      </c>
      <c r="E498" s="47">
        <v>2253046.84</v>
      </c>
      <c r="F498" s="44">
        <v>0</v>
      </c>
      <c r="G498" s="48">
        <v>2219833.75</v>
      </c>
      <c r="H498" s="23">
        <f t="shared" si="14"/>
        <v>33213.089999999851</v>
      </c>
      <c r="I498" s="24"/>
      <c r="J498" s="38"/>
      <c r="K498" s="38">
        <v>1617.6</v>
      </c>
      <c r="L498" s="38"/>
      <c r="M498" s="38"/>
      <c r="N498" s="25">
        <f t="shared" si="15"/>
        <v>34830.68999999985</v>
      </c>
    </row>
    <row r="499" spans="1:14" ht="14.1" customHeight="1">
      <c r="A499" s="43" t="s">
        <v>833</v>
      </c>
      <c r="B499" s="43" t="s">
        <v>834</v>
      </c>
      <c r="C499" s="43" t="s">
        <v>637</v>
      </c>
      <c r="D499" s="43" t="s">
        <v>842</v>
      </c>
      <c r="E499" s="47">
        <v>707415.81</v>
      </c>
      <c r="F499" s="44">
        <v>0</v>
      </c>
      <c r="G499" s="48">
        <v>697008.81</v>
      </c>
      <c r="H499" s="23">
        <f t="shared" si="14"/>
        <v>10407</v>
      </c>
      <c r="I499" s="24"/>
      <c r="J499" s="38"/>
      <c r="K499" s="38">
        <v>655.49</v>
      </c>
      <c r="L499" s="38"/>
      <c r="M499" s="38"/>
      <c r="N499" s="25">
        <f t="shared" si="15"/>
        <v>11062.49</v>
      </c>
    </row>
    <row r="500" spans="1:14" ht="14.1" customHeight="1">
      <c r="A500" s="43" t="s">
        <v>833</v>
      </c>
      <c r="B500" s="43" t="s">
        <v>834</v>
      </c>
      <c r="C500" s="43" t="s">
        <v>843</v>
      </c>
      <c r="D500" s="43" t="s">
        <v>844</v>
      </c>
      <c r="E500" s="47">
        <v>95235.55</v>
      </c>
      <c r="F500" s="44">
        <v>1</v>
      </c>
      <c r="G500" s="48">
        <v>88981.95</v>
      </c>
      <c r="H500" s="23">
        <f t="shared" si="14"/>
        <v>6253.6000000000058</v>
      </c>
      <c r="I500" s="24"/>
      <c r="J500" s="38"/>
      <c r="K500" s="38">
        <v>629.48</v>
      </c>
      <c r="L500" s="38"/>
      <c r="M500" s="38"/>
      <c r="N500" s="25">
        <f t="shared" si="15"/>
        <v>6883.0800000000054</v>
      </c>
    </row>
    <row r="501" spans="1:14" ht="14.1" customHeight="1">
      <c r="A501" s="43" t="s">
        <v>833</v>
      </c>
      <c r="B501" s="43" t="s">
        <v>834</v>
      </c>
      <c r="C501" s="43" t="s">
        <v>845</v>
      </c>
      <c r="D501" s="43" t="s">
        <v>846</v>
      </c>
      <c r="E501" s="47">
        <v>834283.3</v>
      </c>
      <c r="F501" s="44">
        <v>0</v>
      </c>
      <c r="G501" s="48">
        <v>819819.4</v>
      </c>
      <c r="H501" s="23">
        <f t="shared" si="14"/>
        <v>14463.900000000023</v>
      </c>
      <c r="I501" s="24"/>
      <c r="J501" s="38"/>
      <c r="K501" s="38">
        <v>769.45</v>
      </c>
      <c r="L501" s="38"/>
      <c r="M501" s="38"/>
      <c r="N501" s="25">
        <f t="shared" si="15"/>
        <v>15233.350000000024</v>
      </c>
    </row>
    <row r="502" spans="1:14" ht="14.1" customHeight="1">
      <c r="A502" s="43" t="s">
        <v>847</v>
      </c>
      <c r="B502" s="43" t="s">
        <v>848</v>
      </c>
      <c r="C502" s="43" t="s">
        <v>541</v>
      </c>
      <c r="D502" s="43" t="s">
        <v>849</v>
      </c>
      <c r="E502" s="47">
        <v>27426.959999999999</v>
      </c>
      <c r="F502" s="44">
        <v>1</v>
      </c>
      <c r="G502" s="48">
        <v>26297.16</v>
      </c>
      <c r="H502" s="23">
        <f t="shared" si="14"/>
        <v>1129.7999999999993</v>
      </c>
      <c r="I502" s="24"/>
      <c r="J502" s="38"/>
      <c r="K502" s="38">
        <v>28.82</v>
      </c>
      <c r="L502" s="38"/>
      <c r="M502" s="38"/>
      <c r="N502" s="25">
        <f t="shared" si="15"/>
        <v>1158.6199999999992</v>
      </c>
    </row>
    <row r="503" spans="1:14" ht="14.1" customHeight="1">
      <c r="A503" s="43" t="s">
        <v>847</v>
      </c>
      <c r="B503" s="43" t="s">
        <v>848</v>
      </c>
      <c r="C503" s="43" t="s">
        <v>243</v>
      </c>
      <c r="D503" s="43" t="s">
        <v>850</v>
      </c>
      <c r="E503" s="47">
        <v>1099246.05</v>
      </c>
      <c r="F503" s="44">
        <v>0</v>
      </c>
      <c r="G503" s="48">
        <v>1085417.78</v>
      </c>
      <c r="H503" s="23">
        <f t="shared" si="14"/>
        <v>13828.270000000019</v>
      </c>
      <c r="I503" s="24"/>
      <c r="J503" s="38"/>
      <c r="K503" s="38">
        <v>814.01</v>
      </c>
      <c r="L503" s="38"/>
      <c r="M503" s="38"/>
      <c r="N503" s="25">
        <f t="shared" si="15"/>
        <v>14642.280000000019</v>
      </c>
    </row>
    <row r="504" spans="1:14" ht="14.1" customHeight="1">
      <c r="A504" s="43" t="s">
        <v>847</v>
      </c>
      <c r="B504" s="43" t="s">
        <v>848</v>
      </c>
      <c r="C504" s="43" t="s">
        <v>851</v>
      </c>
      <c r="D504" s="43" t="s">
        <v>852</v>
      </c>
      <c r="E504" s="47">
        <v>3499592.1</v>
      </c>
      <c r="F504" s="44">
        <v>0</v>
      </c>
      <c r="G504" s="48">
        <v>3458601</v>
      </c>
      <c r="H504" s="23">
        <f t="shared" si="14"/>
        <v>40991.100000000093</v>
      </c>
      <c r="I504" s="24"/>
      <c r="J504" s="38"/>
      <c r="K504" s="38">
        <v>2155.15</v>
      </c>
      <c r="L504" s="38"/>
      <c r="M504" s="38"/>
      <c r="N504" s="25">
        <f t="shared" si="15"/>
        <v>43146.250000000095</v>
      </c>
    </row>
    <row r="505" spans="1:14" ht="14.1" customHeight="1">
      <c r="A505" s="43" t="s">
        <v>847</v>
      </c>
      <c r="B505" s="43" t="s">
        <v>848</v>
      </c>
      <c r="C505" s="43" t="s">
        <v>853</v>
      </c>
      <c r="D505" s="43" t="s">
        <v>854</v>
      </c>
      <c r="E505" s="47">
        <v>985729.97</v>
      </c>
      <c r="F505" s="44">
        <v>0</v>
      </c>
      <c r="G505" s="48">
        <v>974131.06</v>
      </c>
      <c r="H505" s="23">
        <f t="shared" si="14"/>
        <v>11598.909999999916</v>
      </c>
      <c r="I505" s="24"/>
      <c r="J505" s="38"/>
      <c r="K505" s="38">
        <v>546.04999999999995</v>
      </c>
      <c r="L505" s="38"/>
      <c r="M505" s="38"/>
      <c r="N505" s="25">
        <f t="shared" si="15"/>
        <v>12144.959999999915</v>
      </c>
    </row>
    <row r="506" spans="1:14" ht="14.1" customHeight="1">
      <c r="A506" s="43" t="s">
        <v>855</v>
      </c>
      <c r="B506" s="43" t="s">
        <v>856</v>
      </c>
      <c r="C506" s="43" t="s">
        <v>769</v>
      </c>
      <c r="D506" s="43" t="s">
        <v>857</v>
      </c>
      <c r="E506" s="47">
        <v>1195279.46</v>
      </c>
      <c r="F506" s="44">
        <v>0</v>
      </c>
      <c r="G506" s="48">
        <v>1178921.96</v>
      </c>
      <c r="H506" s="23">
        <f t="shared" si="14"/>
        <v>16357.5</v>
      </c>
      <c r="I506" s="24"/>
      <c r="J506" s="38"/>
      <c r="K506" s="38">
        <v>196.13</v>
      </c>
      <c r="L506" s="38"/>
      <c r="M506" s="38"/>
      <c r="N506" s="25">
        <f t="shared" si="15"/>
        <v>16553.63</v>
      </c>
    </row>
    <row r="507" spans="1:14" ht="14.1" customHeight="1">
      <c r="A507" s="43" t="s">
        <v>855</v>
      </c>
      <c r="B507" s="43" t="s">
        <v>856</v>
      </c>
      <c r="C507" s="43" t="s">
        <v>858</v>
      </c>
      <c r="D507" s="43" t="s">
        <v>859</v>
      </c>
      <c r="E507" s="47">
        <v>2864237.99</v>
      </c>
      <c r="F507" s="44">
        <v>0</v>
      </c>
      <c r="G507" s="48">
        <v>2840528.39</v>
      </c>
      <c r="H507" s="23">
        <f t="shared" si="14"/>
        <v>23709.600000000093</v>
      </c>
      <c r="I507" s="24"/>
      <c r="J507" s="38"/>
      <c r="K507" s="38">
        <v>2703.48</v>
      </c>
      <c r="L507" s="38"/>
      <c r="M507" s="38"/>
      <c r="N507" s="25">
        <f t="shared" si="15"/>
        <v>26413.080000000093</v>
      </c>
    </row>
    <row r="508" spans="1:14" ht="14.1" customHeight="1">
      <c r="A508" s="43" t="s">
        <v>855</v>
      </c>
      <c r="B508" s="43" t="s">
        <v>856</v>
      </c>
      <c r="C508" s="43" t="s">
        <v>860</v>
      </c>
      <c r="D508" s="43" t="s">
        <v>861</v>
      </c>
      <c r="E508" s="47">
        <v>2943724.01</v>
      </c>
      <c r="F508" s="44">
        <v>0</v>
      </c>
      <c r="G508" s="48">
        <v>2919533.1</v>
      </c>
      <c r="H508" s="23">
        <f t="shared" si="14"/>
        <v>24190.909999999683</v>
      </c>
      <c r="I508" s="24"/>
      <c r="J508" s="38"/>
      <c r="K508" s="38">
        <v>1817.94</v>
      </c>
      <c r="L508" s="38"/>
      <c r="M508" s="38"/>
      <c r="N508" s="25">
        <f t="shared" si="15"/>
        <v>26008.849999999682</v>
      </c>
    </row>
    <row r="509" spans="1:14" ht="14.1" customHeight="1">
      <c r="A509" s="43" t="s">
        <v>855</v>
      </c>
      <c r="B509" s="43" t="s">
        <v>856</v>
      </c>
      <c r="C509" s="43" t="s">
        <v>862</v>
      </c>
      <c r="D509" s="43" t="s">
        <v>863</v>
      </c>
      <c r="E509" s="47">
        <v>3469256.55</v>
      </c>
      <c r="F509" s="44">
        <v>0</v>
      </c>
      <c r="G509" s="48">
        <v>3440692.82</v>
      </c>
      <c r="H509" s="23">
        <f t="shared" si="14"/>
        <v>28563.729999999981</v>
      </c>
      <c r="I509" s="24"/>
      <c r="J509" s="38"/>
      <c r="K509" s="38">
        <v>312.89</v>
      </c>
      <c r="L509" s="38"/>
      <c r="M509" s="38"/>
      <c r="N509" s="25">
        <f t="shared" si="15"/>
        <v>28876.619999999981</v>
      </c>
    </row>
    <row r="510" spans="1:14" ht="14.1" customHeight="1">
      <c r="A510" s="43" t="s">
        <v>855</v>
      </c>
      <c r="B510" s="43" t="s">
        <v>856</v>
      </c>
      <c r="C510" s="43" t="s">
        <v>864</v>
      </c>
      <c r="D510" s="43" t="s">
        <v>865</v>
      </c>
      <c r="E510" s="47">
        <v>2905038.86</v>
      </c>
      <c r="F510" s="44">
        <v>0</v>
      </c>
      <c r="G510" s="48">
        <v>2881138.27</v>
      </c>
      <c r="H510" s="23">
        <f t="shared" si="14"/>
        <v>23900.589999999851</v>
      </c>
      <c r="I510" s="24"/>
      <c r="J510" s="38"/>
      <c r="K510" s="38">
        <v>0</v>
      </c>
      <c r="L510" s="38"/>
      <c r="M510" s="38"/>
      <c r="N510" s="25">
        <f t="shared" si="15"/>
        <v>23900.589999999851</v>
      </c>
    </row>
    <row r="511" spans="1:14" ht="14.1" customHeight="1">
      <c r="A511" s="43" t="s">
        <v>855</v>
      </c>
      <c r="B511" s="43" t="s">
        <v>856</v>
      </c>
      <c r="C511" s="43" t="s">
        <v>866</v>
      </c>
      <c r="D511" s="43" t="s">
        <v>867</v>
      </c>
      <c r="E511" s="47">
        <v>3644910.59</v>
      </c>
      <c r="F511" s="44">
        <v>0</v>
      </c>
      <c r="G511" s="48">
        <v>3614969.73</v>
      </c>
      <c r="H511" s="23">
        <f t="shared" si="14"/>
        <v>29940.85999999987</v>
      </c>
      <c r="I511" s="24"/>
      <c r="J511" s="38"/>
      <c r="K511" s="38">
        <v>1572.67</v>
      </c>
      <c r="L511" s="38"/>
      <c r="M511" s="38"/>
      <c r="N511" s="25">
        <f t="shared" si="15"/>
        <v>31513.529999999868</v>
      </c>
    </row>
    <row r="512" spans="1:14" ht="14.1" customHeight="1">
      <c r="A512" s="43" t="s">
        <v>855</v>
      </c>
      <c r="B512" s="43" t="s">
        <v>856</v>
      </c>
      <c r="C512" s="43" t="s">
        <v>868</v>
      </c>
      <c r="D512" s="43" t="s">
        <v>869</v>
      </c>
      <c r="E512" s="47">
        <v>1322329.2</v>
      </c>
      <c r="F512" s="44">
        <v>0</v>
      </c>
      <c r="G512" s="48">
        <v>1311420.5900000001</v>
      </c>
      <c r="H512" s="23">
        <f t="shared" si="14"/>
        <v>10908.60999999987</v>
      </c>
      <c r="I512" s="24"/>
      <c r="J512" s="38"/>
      <c r="K512" s="38">
        <v>318.14</v>
      </c>
      <c r="L512" s="38"/>
      <c r="M512" s="38"/>
      <c r="N512" s="25">
        <f t="shared" si="15"/>
        <v>11226.749999999869</v>
      </c>
    </row>
    <row r="513" spans="1:14" ht="14.1" customHeight="1">
      <c r="A513" s="43" t="s">
        <v>855</v>
      </c>
      <c r="B513" s="43" t="s">
        <v>856</v>
      </c>
      <c r="C513" s="43" t="s">
        <v>870</v>
      </c>
      <c r="D513" s="43" t="s">
        <v>871</v>
      </c>
      <c r="E513" s="47">
        <v>1339145.7</v>
      </c>
      <c r="F513" s="44">
        <v>0</v>
      </c>
      <c r="G513" s="48">
        <v>1328060.6299999999</v>
      </c>
      <c r="H513" s="23">
        <f t="shared" si="14"/>
        <v>11085.070000000065</v>
      </c>
      <c r="I513" s="24"/>
      <c r="J513" s="38"/>
      <c r="K513" s="38">
        <v>0</v>
      </c>
      <c r="L513" s="38"/>
      <c r="M513" s="38"/>
      <c r="N513" s="25">
        <f t="shared" si="15"/>
        <v>11085.070000000065</v>
      </c>
    </row>
    <row r="514" spans="1:14" ht="14.1" customHeight="1">
      <c r="A514" s="43" t="s">
        <v>855</v>
      </c>
      <c r="B514" s="43" t="s">
        <v>856</v>
      </c>
      <c r="C514" s="43" t="s">
        <v>872</v>
      </c>
      <c r="D514" s="43" t="s">
        <v>873</v>
      </c>
      <c r="E514" s="47">
        <v>6579583.9500000002</v>
      </c>
      <c r="F514" s="44">
        <v>0</v>
      </c>
      <c r="G514" s="48">
        <v>6525119.5499999998</v>
      </c>
      <c r="H514" s="23">
        <f t="shared" si="14"/>
        <v>54464.400000000373</v>
      </c>
      <c r="I514" s="24"/>
      <c r="J514" s="38"/>
      <c r="K514" s="38">
        <v>3006.99</v>
      </c>
      <c r="L514" s="38"/>
      <c r="M514" s="38"/>
      <c r="N514" s="25">
        <f t="shared" si="15"/>
        <v>57471.39000000037</v>
      </c>
    </row>
    <row r="515" spans="1:14" ht="14.1" customHeight="1">
      <c r="A515" s="43" t="s">
        <v>855</v>
      </c>
      <c r="B515" s="43" t="s">
        <v>856</v>
      </c>
      <c r="C515" s="43" t="s">
        <v>618</v>
      </c>
      <c r="D515" s="43" t="s">
        <v>874</v>
      </c>
      <c r="E515" s="47">
        <v>457547.97</v>
      </c>
      <c r="F515" s="44">
        <v>0</v>
      </c>
      <c r="G515" s="48">
        <v>453760.38</v>
      </c>
      <c r="H515" s="23">
        <f t="shared" si="14"/>
        <v>3787.5899999999674</v>
      </c>
      <c r="I515" s="24"/>
      <c r="J515" s="38"/>
      <c r="K515" s="38">
        <v>0</v>
      </c>
      <c r="L515" s="38"/>
      <c r="M515" s="38"/>
      <c r="N515" s="25">
        <f t="shared" si="15"/>
        <v>3787.5899999999674</v>
      </c>
    </row>
    <row r="516" spans="1:14" ht="14.1" customHeight="1">
      <c r="A516" s="43" t="s">
        <v>855</v>
      </c>
      <c r="B516" s="43" t="s">
        <v>856</v>
      </c>
      <c r="C516" s="43" t="s">
        <v>56</v>
      </c>
      <c r="D516" s="43" t="s">
        <v>875</v>
      </c>
      <c r="E516" s="47">
        <v>77989308.200000003</v>
      </c>
      <c r="F516" s="44">
        <v>0</v>
      </c>
      <c r="G516" s="48">
        <v>76283206.129999995</v>
      </c>
      <c r="H516" s="23">
        <f t="shared" si="14"/>
        <v>1706102.0700000077</v>
      </c>
      <c r="I516" s="24"/>
      <c r="J516" s="38"/>
      <c r="K516" s="38">
        <v>78230.69</v>
      </c>
      <c r="L516" s="38"/>
      <c r="M516" s="38"/>
      <c r="N516" s="25">
        <f t="shared" si="15"/>
        <v>1784332.7600000077</v>
      </c>
    </row>
    <row r="517" spans="1:14" ht="14.1" customHeight="1">
      <c r="A517" s="43" t="s">
        <v>855</v>
      </c>
      <c r="B517" s="43" t="s">
        <v>856</v>
      </c>
      <c r="C517" s="43" t="s">
        <v>87</v>
      </c>
      <c r="D517" s="43" t="s">
        <v>876</v>
      </c>
      <c r="E517" s="47">
        <v>16114351.84</v>
      </c>
      <c r="F517" s="44">
        <v>0</v>
      </c>
      <c r="G517" s="48">
        <v>15894504.84</v>
      </c>
      <c r="H517" s="23">
        <f t="shared" si="14"/>
        <v>219847</v>
      </c>
      <c r="I517" s="24"/>
      <c r="J517" s="38"/>
      <c r="K517" s="38">
        <v>14954.4</v>
      </c>
      <c r="L517" s="38"/>
      <c r="M517" s="38"/>
      <c r="N517" s="25">
        <f t="shared" si="15"/>
        <v>234801.4</v>
      </c>
    </row>
    <row r="518" spans="1:14" ht="14.1" customHeight="1">
      <c r="A518" s="43" t="s">
        <v>855</v>
      </c>
      <c r="B518" s="43" t="s">
        <v>856</v>
      </c>
      <c r="C518" s="43" t="s">
        <v>109</v>
      </c>
      <c r="D518" s="43" t="s">
        <v>877</v>
      </c>
      <c r="E518" s="47">
        <v>49466046.049999997</v>
      </c>
      <c r="F518" s="44">
        <v>0</v>
      </c>
      <c r="G518" s="48">
        <v>48646939.060000002</v>
      </c>
      <c r="H518" s="23">
        <f t="shared" si="14"/>
        <v>819106.98999999464</v>
      </c>
      <c r="I518" s="24"/>
      <c r="J518" s="38"/>
      <c r="K518" s="38">
        <v>48585.919999999998</v>
      </c>
      <c r="L518" s="38"/>
      <c r="M518" s="38"/>
      <c r="N518" s="25">
        <f t="shared" si="15"/>
        <v>867692.90999999468</v>
      </c>
    </row>
    <row r="519" spans="1:14" ht="14.1" customHeight="1">
      <c r="A519" s="43" t="s">
        <v>855</v>
      </c>
      <c r="B519" s="43" t="s">
        <v>856</v>
      </c>
      <c r="C519" s="43" t="s">
        <v>46</v>
      </c>
      <c r="D519" s="43" t="s">
        <v>878</v>
      </c>
      <c r="E519" s="47">
        <v>12486346.710000001</v>
      </c>
      <c r="F519" s="44">
        <v>0</v>
      </c>
      <c r="G519" s="48">
        <v>12203766.880000001</v>
      </c>
      <c r="H519" s="23">
        <f t="shared" ref="H519:H547" si="16">SUM(E519-G519)</f>
        <v>282579.83000000007</v>
      </c>
      <c r="I519" s="24"/>
      <c r="J519" s="38"/>
      <c r="K519" s="38">
        <v>17040.900000000001</v>
      </c>
      <c r="L519" s="38"/>
      <c r="M519" s="38"/>
      <c r="N519" s="25">
        <f t="shared" si="15"/>
        <v>299620.7300000001</v>
      </c>
    </row>
    <row r="520" spans="1:14" ht="14.1" customHeight="1">
      <c r="A520" s="43" t="s">
        <v>855</v>
      </c>
      <c r="B520" s="43" t="s">
        <v>856</v>
      </c>
      <c r="C520" s="43" t="s">
        <v>112</v>
      </c>
      <c r="D520" s="43" t="s">
        <v>879</v>
      </c>
      <c r="E520" s="47">
        <v>27690075.02</v>
      </c>
      <c r="F520" s="44">
        <v>0</v>
      </c>
      <c r="G520" s="48">
        <v>27134728.039999999</v>
      </c>
      <c r="H520" s="23">
        <f t="shared" si="16"/>
        <v>555346.98000000045</v>
      </c>
      <c r="I520" s="24"/>
      <c r="J520" s="38"/>
      <c r="K520" s="38">
        <v>32130.54</v>
      </c>
      <c r="L520" s="38"/>
      <c r="M520" s="38"/>
      <c r="N520" s="25">
        <f t="shared" ref="N520:N547" si="17">SUM(H520:M520)</f>
        <v>587477.52000000048</v>
      </c>
    </row>
    <row r="521" spans="1:14" ht="14.1" customHeight="1">
      <c r="A521" s="43" t="s">
        <v>855</v>
      </c>
      <c r="B521" s="43" t="s">
        <v>856</v>
      </c>
      <c r="C521" s="43" t="s">
        <v>89</v>
      </c>
      <c r="D521" s="43" t="s">
        <v>880</v>
      </c>
      <c r="E521" s="47">
        <v>9196227.6999999993</v>
      </c>
      <c r="F521" s="44">
        <v>0</v>
      </c>
      <c r="G521" s="48">
        <v>9073181.1500000004</v>
      </c>
      <c r="H521" s="23">
        <f t="shared" si="16"/>
        <v>123046.54999999888</v>
      </c>
      <c r="I521" s="24"/>
      <c r="J521" s="38"/>
      <c r="K521" s="38">
        <v>7265.4</v>
      </c>
      <c r="L521" s="38"/>
      <c r="M521" s="38"/>
      <c r="N521" s="25">
        <f t="shared" si="17"/>
        <v>130311.94999999888</v>
      </c>
    </row>
    <row r="522" spans="1:14" ht="14.1" customHeight="1">
      <c r="A522" s="43" t="s">
        <v>855</v>
      </c>
      <c r="B522" s="43" t="s">
        <v>856</v>
      </c>
      <c r="C522" s="43" t="s">
        <v>67</v>
      </c>
      <c r="D522" s="43" t="s">
        <v>881</v>
      </c>
      <c r="E522" s="47">
        <v>6957400.0199999996</v>
      </c>
      <c r="F522" s="44">
        <v>0</v>
      </c>
      <c r="G522" s="48">
        <v>6858051.4699999997</v>
      </c>
      <c r="H522" s="23">
        <f t="shared" si="16"/>
        <v>99348.549999999814</v>
      </c>
      <c r="I522" s="24"/>
      <c r="J522" s="38"/>
      <c r="K522" s="38">
        <v>6250.68</v>
      </c>
      <c r="L522" s="38"/>
      <c r="M522" s="38"/>
      <c r="N522" s="25">
        <f t="shared" si="17"/>
        <v>105599.22999999981</v>
      </c>
    </row>
    <row r="523" spans="1:14" ht="14.1" customHeight="1">
      <c r="A523" s="43" t="s">
        <v>855</v>
      </c>
      <c r="B523" s="43" t="s">
        <v>856</v>
      </c>
      <c r="C523" s="43" t="s">
        <v>243</v>
      </c>
      <c r="D523" s="43" t="s">
        <v>882</v>
      </c>
      <c r="E523" s="47">
        <v>3374802.52</v>
      </c>
      <c r="F523" s="44">
        <v>0</v>
      </c>
      <c r="G523" s="48">
        <v>3327386.01</v>
      </c>
      <c r="H523" s="23">
        <f t="shared" si="16"/>
        <v>47416.510000000242</v>
      </c>
      <c r="I523" s="24"/>
      <c r="J523" s="38"/>
      <c r="K523" s="38">
        <v>2546.8200000000002</v>
      </c>
      <c r="L523" s="38"/>
      <c r="M523" s="38"/>
      <c r="N523" s="25">
        <f t="shared" si="17"/>
        <v>49963.330000000242</v>
      </c>
    </row>
    <row r="524" spans="1:14" ht="14.1" customHeight="1">
      <c r="A524" s="43" t="s">
        <v>855</v>
      </c>
      <c r="B524" s="43" t="s">
        <v>856</v>
      </c>
      <c r="C524" s="43" t="s">
        <v>97</v>
      </c>
      <c r="D524" s="43" t="s">
        <v>883</v>
      </c>
      <c r="E524" s="47">
        <v>45629073.32</v>
      </c>
      <c r="F524" s="44">
        <v>0</v>
      </c>
      <c r="G524" s="48">
        <v>44910697.840000004</v>
      </c>
      <c r="H524" s="23">
        <f t="shared" si="16"/>
        <v>718375.47999999672</v>
      </c>
      <c r="I524" s="24"/>
      <c r="J524" s="38"/>
      <c r="K524" s="38">
        <v>42858.080000000002</v>
      </c>
      <c r="L524" s="38"/>
      <c r="M524" s="38"/>
      <c r="N524" s="25">
        <f t="shared" si="17"/>
        <v>761233.55999999668</v>
      </c>
    </row>
    <row r="525" spans="1:14" ht="14.1" customHeight="1">
      <c r="A525" s="43" t="s">
        <v>855</v>
      </c>
      <c r="B525" s="43" t="s">
        <v>856</v>
      </c>
      <c r="C525" s="43" t="s">
        <v>214</v>
      </c>
      <c r="D525" s="43" t="s">
        <v>884</v>
      </c>
      <c r="E525" s="47">
        <v>3351756.7999999998</v>
      </c>
      <c r="F525" s="44">
        <v>0</v>
      </c>
      <c r="G525" s="48">
        <v>3302848.22</v>
      </c>
      <c r="H525" s="23">
        <f t="shared" si="16"/>
        <v>48908.579999999609</v>
      </c>
      <c r="I525" s="24"/>
      <c r="J525" s="38"/>
      <c r="K525" s="38">
        <v>3471.3</v>
      </c>
      <c r="L525" s="38"/>
      <c r="M525" s="38"/>
      <c r="N525" s="25">
        <f t="shared" si="17"/>
        <v>52379.879999999612</v>
      </c>
    </row>
    <row r="526" spans="1:14" ht="14.1" customHeight="1">
      <c r="A526" s="43" t="s">
        <v>855</v>
      </c>
      <c r="B526" s="43" t="s">
        <v>856</v>
      </c>
      <c r="C526" s="43" t="s">
        <v>48</v>
      </c>
      <c r="D526" s="43" t="s">
        <v>885</v>
      </c>
      <c r="E526" s="47">
        <v>21382031.859999999</v>
      </c>
      <c r="F526" s="44">
        <v>0</v>
      </c>
      <c r="G526" s="48">
        <v>20978808.359999999</v>
      </c>
      <c r="H526" s="23">
        <f t="shared" si="16"/>
        <v>403223.5</v>
      </c>
      <c r="I526" s="24"/>
      <c r="J526" s="38"/>
      <c r="K526" s="38">
        <v>26894.35</v>
      </c>
      <c r="L526" s="38"/>
      <c r="M526" s="38"/>
      <c r="N526" s="25">
        <f t="shared" si="17"/>
        <v>430117.85</v>
      </c>
    </row>
    <row r="527" spans="1:14" ht="14.1" customHeight="1">
      <c r="A527" s="43" t="s">
        <v>855</v>
      </c>
      <c r="B527" s="43" t="s">
        <v>856</v>
      </c>
      <c r="C527" s="43" t="s">
        <v>382</v>
      </c>
      <c r="D527" s="43" t="s">
        <v>886</v>
      </c>
      <c r="E527" s="47">
        <v>9813932.5999999996</v>
      </c>
      <c r="F527" s="44">
        <v>0</v>
      </c>
      <c r="G527" s="48">
        <v>9688329.5999999996</v>
      </c>
      <c r="H527" s="23">
        <f t="shared" si="16"/>
        <v>125603</v>
      </c>
      <c r="I527" s="24"/>
      <c r="J527" s="38"/>
      <c r="K527" s="38">
        <v>7099.28</v>
      </c>
      <c r="L527" s="38"/>
      <c r="M527" s="38"/>
      <c r="N527" s="25">
        <f t="shared" si="17"/>
        <v>132702.28</v>
      </c>
    </row>
    <row r="528" spans="1:14" ht="14.1" customHeight="1">
      <c r="A528" s="43" t="s">
        <v>855</v>
      </c>
      <c r="B528" s="43" t="s">
        <v>856</v>
      </c>
      <c r="C528" s="43" t="s">
        <v>398</v>
      </c>
      <c r="D528" s="43" t="s">
        <v>808</v>
      </c>
      <c r="E528" s="47">
        <v>1743984.37</v>
      </c>
      <c r="F528" s="44">
        <v>0</v>
      </c>
      <c r="G528" s="48">
        <v>1720042.47</v>
      </c>
      <c r="H528" s="23">
        <f t="shared" si="16"/>
        <v>23941.90000000014</v>
      </c>
      <c r="I528" s="24"/>
      <c r="J528" s="38"/>
      <c r="K528" s="38">
        <v>1471.57</v>
      </c>
      <c r="L528" s="38"/>
      <c r="M528" s="38"/>
      <c r="N528" s="25">
        <f t="shared" si="17"/>
        <v>25413.470000000139</v>
      </c>
    </row>
    <row r="529" spans="1:16" ht="14.1" customHeight="1">
      <c r="A529" s="43" t="s">
        <v>887</v>
      </c>
      <c r="B529" s="43" t="s">
        <v>888</v>
      </c>
      <c r="C529" s="43" t="s">
        <v>56</v>
      </c>
      <c r="D529" s="43" t="s">
        <v>889</v>
      </c>
      <c r="E529" s="47">
        <v>1419056.44</v>
      </c>
      <c r="F529" s="44">
        <v>0</v>
      </c>
      <c r="G529" s="48">
        <v>1401037.44</v>
      </c>
      <c r="H529" s="23">
        <f t="shared" si="16"/>
        <v>18019</v>
      </c>
      <c r="I529" s="24"/>
      <c r="J529" s="38"/>
      <c r="K529" s="38">
        <v>998.61</v>
      </c>
      <c r="L529" s="38"/>
      <c r="M529" s="38"/>
      <c r="N529" s="25">
        <f t="shared" si="17"/>
        <v>19017.61</v>
      </c>
    </row>
    <row r="530" spans="1:16" ht="14.1" customHeight="1">
      <c r="A530" s="43" t="s">
        <v>887</v>
      </c>
      <c r="B530" s="43" t="s">
        <v>888</v>
      </c>
      <c r="C530" s="43" t="s">
        <v>261</v>
      </c>
      <c r="D530" s="43" t="s">
        <v>890</v>
      </c>
      <c r="E530" s="47">
        <v>10728318</v>
      </c>
      <c r="F530" s="44">
        <v>0</v>
      </c>
      <c r="G530" s="48">
        <v>10586805.33</v>
      </c>
      <c r="H530" s="23">
        <f t="shared" si="16"/>
        <v>141512.66999999993</v>
      </c>
      <c r="I530" s="24"/>
      <c r="J530" s="38"/>
      <c r="K530" s="38">
        <v>8717.4699999999993</v>
      </c>
      <c r="L530" s="38"/>
      <c r="M530" s="38"/>
      <c r="N530" s="25">
        <f t="shared" si="17"/>
        <v>150230.13999999993</v>
      </c>
    </row>
    <row r="531" spans="1:16" ht="14.1" customHeight="1">
      <c r="A531" s="43" t="s">
        <v>887</v>
      </c>
      <c r="B531" s="43" t="s">
        <v>888</v>
      </c>
      <c r="C531" s="43" t="s">
        <v>71</v>
      </c>
      <c r="D531" s="43" t="s">
        <v>891</v>
      </c>
      <c r="E531" s="47">
        <v>7973201.2800000003</v>
      </c>
      <c r="F531" s="44">
        <v>0</v>
      </c>
      <c r="G531" s="48">
        <v>7872456.1900000004</v>
      </c>
      <c r="H531" s="23">
        <f t="shared" si="16"/>
        <v>100745.08999999985</v>
      </c>
      <c r="I531" s="24"/>
      <c r="J531" s="38"/>
      <c r="K531" s="38">
        <v>5689.63</v>
      </c>
      <c r="L531" s="38"/>
      <c r="M531" s="38"/>
      <c r="N531" s="25">
        <f t="shared" si="17"/>
        <v>106434.71999999986</v>
      </c>
    </row>
    <row r="532" spans="1:16" ht="14.1" customHeight="1">
      <c r="A532" s="43" t="s">
        <v>887</v>
      </c>
      <c r="B532" s="43" t="s">
        <v>888</v>
      </c>
      <c r="C532" s="43" t="s">
        <v>892</v>
      </c>
      <c r="D532" s="43" t="s">
        <v>893</v>
      </c>
      <c r="E532" s="47">
        <v>1998078.53</v>
      </c>
      <c r="F532" s="44">
        <v>0</v>
      </c>
      <c r="G532" s="48">
        <v>1972442.81</v>
      </c>
      <c r="H532" s="23">
        <f t="shared" si="16"/>
        <v>25635.719999999972</v>
      </c>
      <c r="I532" s="24"/>
      <c r="J532" s="38"/>
      <c r="K532" s="38">
        <v>1574.37</v>
      </c>
      <c r="L532" s="38"/>
      <c r="M532" s="38"/>
      <c r="N532" s="25">
        <f t="shared" si="17"/>
        <v>27210.089999999971</v>
      </c>
      <c r="P532" s="39"/>
    </row>
    <row r="533" spans="1:16" ht="14.1" customHeight="1">
      <c r="A533" s="43" t="s">
        <v>894</v>
      </c>
      <c r="B533" s="43" t="s">
        <v>895</v>
      </c>
      <c r="C533" s="43" t="s">
        <v>46</v>
      </c>
      <c r="D533" s="43" t="s">
        <v>896</v>
      </c>
      <c r="E533" s="47">
        <v>326500.49</v>
      </c>
      <c r="F533" s="44">
        <v>0</v>
      </c>
      <c r="G533" s="48">
        <v>315831.67</v>
      </c>
      <c r="H533" s="23">
        <f t="shared" si="16"/>
        <v>10668.820000000007</v>
      </c>
      <c r="I533" s="24"/>
      <c r="J533" s="38"/>
      <c r="K533" s="38">
        <v>663.4</v>
      </c>
      <c r="L533" s="38"/>
      <c r="M533" s="38"/>
      <c r="N533" s="25">
        <f t="shared" si="17"/>
        <v>11332.220000000007</v>
      </c>
      <c r="P533" s="39"/>
    </row>
    <row r="534" spans="1:16" ht="14.1" customHeight="1">
      <c r="A534" s="43" t="s">
        <v>894</v>
      </c>
      <c r="B534" s="43" t="s">
        <v>895</v>
      </c>
      <c r="C534" s="43" t="s">
        <v>67</v>
      </c>
      <c r="D534" s="43" t="s">
        <v>897</v>
      </c>
      <c r="E534" s="47">
        <v>4321821.76</v>
      </c>
      <c r="F534" s="44">
        <v>0</v>
      </c>
      <c r="G534" s="48">
        <v>4269977.24</v>
      </c>
      <c r="H534" s="23">
        <f t="shared" si="16"/>
        <v>51844.519999999553</v>
      </c>
      <c r="I534" s="24"/>
      <c r="J534" s="38"/>
      <c r="K534" s="38">
        <v>3325.43</v>
      </c>
      <c r="L534" s="38"/>
      <c r="M534" s="38"/>
      <c r="N534" s="25">
        <f t="shared" si="17"/>
        <v>55169.949999999553</v>
      </c>
      <c r="P534" s="39"/>
    </row>
    <row r="535" spans="1:16" ht="14.1" customHeight="1">
      <c r="A535" s="43" t="s">
        <v>894</v>
      </c>
      <c r="B535" s="43" t="s">
        <v>895</v>
      </c>
      <c r="C535" s="43" t="s">
        <v>279</v>
      </c>
      <c r="D535" s="43" t="s">
        <v>898</v>
      </c>
      <c r="E535" s="47">
        <v>2339221.09</v>
      </c>
      <c r="F535" s="44">
        <v>0</v>
      </c>
      <c r="G535" s="48">
        <v>2303152.4300000002</v>
      </c>
      <c r="H535" s="23">
        <f t="shared" si="16"/>
        <v>36068.659999999683</v>
      </c>
      <c r="I535" s="24"/>
      <c r="J535" s="38"/>
      <c r="K535" s="38">
        <v>2018.8</v>
      </c>
      <c r="L535" s="38"/>
      <c r="M535" s="38"/>
      <c r="N535" s="25">
        <f t="shared" si="17"/>
        <v>38087.459999999686</v>
      </c>
      <c r="P535" s="39"/>
    </row>
    <row r="536" spans="1:16" ht="14.1" customHeight="1">
      <c r="A536" s="43" t="s">
        <v>894</v>
      </c>
      <c r="B536" s="43" t="s">
        <v>895</v>
      </c>
      <c r="C536" s="43" t="s">
        <v>52</v>
      </c>
      <c r="D536" s="43" t="s">
        <v>899</v>
      </c>
      <c r="E536" s="47">
        <v>16775209.17</v>
      </c>
      <c r="F536" s="44">
        <v>0</v>
      </c>
      <c r="G536" s="48">
        <v>16519688.5</v>
      </c>
      <c r="H536" s="23">
        <f t="shared" si="16"/>
        <v>255520.66999999993</v>
      </c>
      <c r="I536" s="24"/>
      <c r="J536" s="38"/>
      <c r="K536" s="38">
        <v>14739.36</v>
      </c>
      <c r="L536" s="38"/>
      <c r="M536" s="38"/>
      <c r="N536" s="25">
        <f t="shared" si="17"/>
        <v>270260.02999999991</v>
      </c>
      <c r="P536" s="39"/>
    </row>
    <row r="537" spans="1:16" ht="14.1" customHeight="1">
      <c r="A537" s="43" t="s">
        <v>900</v>
      </c>
      <c r="B537" s="43" t="s">
        <v>901</v>
      </c>
      <c r="C537" s="43" t="s">
        <v>56</v>
      </c>
      <c r="D537" s="43" t="s">
        <v>902</v>
      </c>
      <c r="E537" s="47">
        <v>862543.61</v>
      </c>
      <c r="F537" s="44">
        <v>0</v>
      </c>
      <c r="G537" s="48">
        <v>845196.28</v>
      </c>
      <c r="H537" s="23">
        <f t="shared" si="16"/>
        <v>17347.329999999958</v>
      </c>
      <c r="I537" s="24"/>
      <c r="J537" s="38"/>
      <c r="K537" s="38">
        <v>803.96</v>
      </c>
      <c r="L537" s="38"/>
      <c r="M537" s="38"/>
      <c r="N537" s="25">
        <f t="shared" si="17"/>
        <v>18151.289999999957</v>
      </c>
      <c r="P537" s="39"/>
    </row>
    <row r="538" spans="1:16" ht="14.1" customHeight="1">
      <c r="A538" s="43" t="s">
        <v>900</v>
      </c>
      <c r="B538" s="43" t="s">
        <v>901</v>
      </c>
      <c r="C538" s="43" t="s">
        <v>214</v>
      </c>
      <c r="D538" s="43" t="s">
        <v>903</v>
      </c>
      <c r="E538" s="47">
        <v>2212066.7400000002</v>
      </c>
      <c r="F538" s="44">
        <v>0</v>
      </c>
      <c r="G538" s="48">
        <v>2184609.44</v>
      </c>
      <c r="H538" s="23">
        <f t="shared" si="16"/>
        <v>27457.300000000279</v>
      </c>
      <c r="I538" s="24"/>
      <c r="J538" s="38"/>
      <c r="K538" s="38">
        <v>1433.66</v>
      </c>
      <c r="L538" s="38"/>
      <c r="M538" s="38"/>
      <c r="N538" s="25">
        <f t="shared" si="17"/>
        <v>28890.960000000279</v>
      </c>
      <c r="P538" s="39"/>
    </row>
    <row r="539" spans="1:16" ht="14.1" customHeight="1">
      <c r="A539" s="43" t="s">
        <v>900</v>
      </c>
      <c r="B539" s="43" t="s">
        <v>901</v>
      </c>
      <c r="C539" s="43" t="s">
        <v>48</v>
      </c>
      <c r="D539" s="43" t="s">
        <v>904</v>
      </c>
      <c r="E539" s="47">
        <v>1052436.05</v>
      </c>
      <c r="F539" s="44">
        <v>0</v>
      </c>
      <c r="G539" s="48">
        <v>1035352.91</v>
      </c>
      <c r="H539" s="23">
        <f t="shared" si="16"/>
        <v>17083.140000000014</v>
      </c>
      <c r="I539" s="24"/>
      <c r="J539" s="38"/>
      <c r="K539" s="38">
        <v>899.51</v>
      </c>
      <c r="L539" s="38"/>
      <c r="M539" s="38"/>
      <c r="N539" s="25">
        <f t="shared" si="17"/>
        <v>17982.650000000012</v>
      </c>
      <c r="P539" s="39"/>
    </row>
    <row r="540" spans="1:16" ht="14.1" customHeight="1">
      <c r="A540" s="43" t="s">
        <v>900</v>
      </c>
      <c r="B540" s="43" t="s">
        <v>901</v>
      </c>
      <c r="C540" s="43" t="s">
        <v>905</v>
      </c>
      <c r="D540" s="43" t="s">
        <v>906</v>
      </c>
      <c r="E540" s="47">
        <v>2250365.7200000002</v>
      </c>
      <c r="F540" s="44">
        <v>0</v>
      </c>
      <c r="G540" s="48">
        <v>2213283.02</v>
      </c>
      <c r="H540" s="23">
        <f t="shared" si="16"/>
        <v>37082.700000000186</v>
      </c>
      <c r="I540" s="24"/>
      <c r="J540" s="38"/>
      <c r="K540" s="38">
        <v>1600.75</v>
      </c>
      <c r="L540" s="38"/>
      <c r="M540" s="38"/>
      <c r="N540" s="25">
        <f t="shared" si="17"/>
        <v>38683.450000000186</v>
      </c>
      <c r="P540" s="39"/>
    </row>
    <row r="541" spans="1:16" ht="14.1" customHeight="1">
      <c r="A541" s="43" t="s">
        <v>907</v>
      </c>
      <c r="B541" s="43" t="s">
        <v>908</v>
      </c>
      <c r="C541" s="43" t="s">
        <v>56</v>
      </c>
      <c r="D541" s="43" t="s">
        <v>909</v>
      </c>
      <c r="E541" s="47">
        <v>514193.63</v>
      </c>
      <c r="F541" s="44">
        <v>1</v>
      </c>
      <c r="G541" s="48">
        <v>485888.83</v>
      </c>
      <c r="H541" s="23">
        <f t="shared" si="16"/>
        <v>28304.799999999988</v>
      </c>
      <c r="I541" s="24"/>
      <c r="J541" s="38"/>
      <c r="K541" s="38">
        <v>2280.63</v>
      </c>
      <c r="L541" s="38"/>
      <c r="M541" s="38"/>
      <c r="N541" s="25">
        <f t="shared" si="17"/>
        <v>30585.429999999989</v>
      </c>
      <c r="P541" s="39"/>
    </row>
    <row r="542" spans="1:16" ht="14.1" customHeight="1">
      <c r="A542" s="43" t="s">
        <v>907</v>
      </c>
      <c r="B542" s="43" t="s">
        <v>908</v>
      </c>
      <c r="C542" s="43" t="s">
        <v>109</v>
      </c>
      <c r="D542" s="43" t="s">
        <v>910</v>
      </c>
      <c r="E542" s="47">
        <v>19540.7</v>
      </c>
      <c r="F542" s="44">
        <v>1</v>
      </c>
      <c r="G542" s="48">
        <v>19540.7</v>
      </c>
      <c r="H542" s="23">
        <f t="shared" si="16"/>
        <v>0</v>
      </c>
      <c r="I542" s="24"/>
      <c r="J542" s="38"/>
      <c r="K542" s="38">
        <v>568.59</v>
      </c>
      <c r="L542" s="38"/>
      <c r="M542" s="38"/>
      <c r="N542" s="25">
        <f t="shared" si="17"/>
        <v>568.59</v>
      </c>
      <c r="P542" s="39"/>
    </row>
    <row r="543" spans="1:16" ht="14.1" customHeight="1">
      <c r="A543" s="43" t="s">
        <v>907</v>
      </c>
      <c r="B543" s="43" t="s">
        <v>908</v>
      </c>
      <c r="C543" s="43" t="s">
        <v>89</v>
      </c>
      <c r="D543" s="43" t="s">
        <v>911</v>
      </c>
      <c r="E543" s="47">
        <v>5673.26</v>
      </c>
      <c r="F543" s="44">
        <v>1</v>
      </c>
      <c r="G543" s="48">
        <v>5673.26</v>
      </c>
      <c r="H543" s="23">
        <f t="shared" si="16"/>
        <v>0</v>
      </c>
      <c r="I543" s="24"/>
      <c r="J543" s="38"/>
      <c r="K543" s="38">
        <v>156.96</v>
      </c>
      <c r="L543" s="38"/>
      <c r="M543" s="38"/>
      <c r="N543" s="25">
        <f t="shared" si="17"/>
        <v>156.96</v>
      </c>
      <c r="P543" s="39"/>
    </row>
    <row r="544" spans="1:16" ht="14.1" customHeight="1">
      <c r="A544" s="43" t="s">
        <v>912</v>
      </c>
      <c r="B544" s="43" t="s">
        <v>913</v>
      </c>
      <c r="C544" s="43" t="s">
        <v>56</v>
      </c>
      <c r="D544" s="43" t="s">
        <v>914</v>
      </c>
      <c r="E544" s="47">
        <v>6021098.9100000001</v>
      </c>
      <c r="F544" s="44">
        <v>0</v>
      </c>
      <c r="G544" s="48">
        <v>5903352.2400000002</v>
      </c>
      <c r="H544" s="23">
        <f t="shared" si="16"/>
        <v>117746.66999999993</v>
      </c>
      <c r="I544" s="24"/>
      <c r="J544" s="38"/>
      <c r="K544" s="38">
        <v>6537.27</v>
      </c>
      <c r="L544" s="38"/>
      <c r="M544" s="38"/>
      <c r="N544" s="25">
        <f t="shared" si="17"/>
        <v>124283.93999999993</v>
      </c>
      <c r="P544" s="39"/>
    </row>
    <row r="545" spans="1:16" ht="14.1" customHeight="1">
      <c r="A545" s="43" t="s">
        <v>912</v>
      </c>
      <c r="B545" s="43" t="s">
        <v>913</v>
      </c>
      <c r="C545" s="43" t="s">
        <v>87</v>
      </c>
      <c r="D545" s="43" t="s">
        <v>915</v>
      </c>
      <c r="E545" s="47">
        <v>1134780.49</v>
      </c>
      <c r="F545" s="44">
        <v>0</v>
      </c>
      <c r="G545" s="48">
        <v>1105602.79</v>
      </c>
      <c r="H545" s="23">
        <f t="shared" si="16"/>
        <v>29177.699999999953</v>
      </c>
      <c r="I545" s="24"/>
      <c r="J545" s="38"/>
      <c r="K545" s="38">
        <v>1353.26</v>
      </c>
      <c r="L545" s="38"/>
      <c r="M545" s="38"/>
      <c r="N545" s="25">
        <f t="shared" si="17"/>
        <v>30530.959999999952</v>
      </c>
      <c r="P545" s="39"/>
    </row>
    <row r="546" spans="1:16" ht="14.1" customHeight="1">
      <c r="A546" s="43" t="s">
        <v>912</v>
      </c>
      <c r="B546" s="43" t="s">
        <v>913</v>
      </c>
      <c r="C546" s="43" t="s">
        <v>109</v>
      </c>
      <c r="D546" s="43" t="s">
        <v>916</v>
      </c>
      <c r="E546" s="47">
        <v>43356.07</v>
      </c>
      <c r="F546" s="44">
        <v>1</v>
      </c>
      <c r="G546" s="48">
        <v>34380.47</v>
      </c>
      <c r="H546" s="23">
        <f t="shared" si="16"/>
        <v>8975.5999999999985</v>
      </c>
      <c r="I546" s="24"/>
      <c r="J546" s="38"/>
      <c r="K546" s="38">
        <v>532.23</v>
      </c>
      <c r="L546" s="38"/>
      <c r="M546" s="38"/>
      <c r="N546" s="25">
        <f t="shared" si="17"/>
        <v>9507.8299999999981</v>
      </c>
      <c r="P546" s="39"/>
    </row>
    <row r="547" spans="1:16" ht="14.1" customHeight="1">
      <c r="A547" s="43" t="s">
        <v>912</v>
      </c>
      <c r="B547" s="43" t="s">
        <v>913</v>
      </c>
      <c r="C547" s="43" t="s">
        <v>112</v>
      </c>
      <c r="D547" s="43" t="s">
        <v>917</v>
      </c>
      <c r="E547" s="47">
        <v>17075.48</v>
      </c>
      <c r="F547" s="44">
        <v>1</v>
      </c>
      <c r="G547" s="48">
        <v>17075.48</v>
      </c>
      <c r="H547" s="23">
        <f t="shared" si="16"/>
        <v>0</v>
      </c>
      <c r="I547" s="24"/>
      <c r="J547" s="38"/>
      <c r="K547" s="38">
        <v>382.88</v>
      </c>
      <c r="L547" s="38"/>
      <c r="M547" s="38"/>
      <c r="N547" s="25">
        <f t="shared" si="17"/>
        <v>382.88</v>
      </c>
      <c r="P547" s="39"/>
    </row>
    <row r="548" spans="1:16" ht="14.1" customHeight="1">
      <c r="A548" s="12"/>
      <c r="B548" s="12"/>
      <c r="C548" s="12"/>
      <c r="D548" s="12"/>
      <c r="E548" s="23"/>
      <c r="F548" s="49"/>
      <c r="G548" s="24"/>
      <c r="H548" s="23"/>
      <c r="I548" s="24"/>
      <c r="J548" s="38"/>
      <c r="K548" s="38"/>
      <c r="L548" s="38"/>
      <c r="M548" s="38"/>
      <c r="N548" s="25"/>
      <c r="P548" s="39"/>
    </row>
    <row r="549" spans="1:16" s="4" customFormat="1" ht="13.5" thickBot="1">
      <c r="A549" s="9">
        <f>COUNTA(A7:A548)</f>
        <v>541</v>
      </c>
      <c r="B549" s="10" t="s">
        <v>918</v>
      </c>
      <c r="C549" s="10"/>
      <c r="D549" s="10"/>
      <c r="E549" s="13">
        <f>SUM(E7:E547)</f>
        <v>2292071059.5600004</v>
      </c>
      <c r="F549" s="45">
        <f>SUM(F7:F548)</f>
        <v>90</v>
      </c>
      <c r="G549" s="46">
        <f>SUM(G7:G547)</f>
        <v>2259331637.1699972</v>
      </c>
      <c r="H549" s="13">
        <f>SUM(H7:H548)</f>
        <v>32739422.389999989</v>
      </c>
      <c r="I549" s="14"/>
      <c r="J549" s="27">
        <f>SUM(J7:J547)</f>
        <v>382500</v>
      </c>
      <c r="K549" s="27">
        <f>SUM(K7:K548)</f>
        <v>1785386.6099999992</v>
      </c>
      <c r="L549" s="27">
        <f>SUM(L7:L548)</f>
        <v>290587.18</v>
      </c>
      <c r="M549" s="27">
        <f>SUM(M7:M548)</f>
        <v>207136.72</v>
      </c>
      <c r="N549" s="27">
        <f>SUM(N7:N548)</f>
        <v>35405032.90000008</v>
      </c>
      <c r="P549" s="39"/>
    </row>
    <row r="550" spans="1:16" s="4" customFormat="1" ht="12.75">
      <c r="A550" s="5"/>
      <c r="E550" s="15"/>
      <c r="F550" s="50"/>
      <c r="G550" s="15"/>
      <c r="H550" s="15"/>
      <c r="I550" s="15"/>
      <c r="J550" s="11"/>
      <c r="K550" s="11"/>
      <c r="L550" s="11"/>
      <c r="M550" s="11"/>
      <c r="N550" s="11"/>
      <c r="P550" s="39"/>
    </row>
    <row r="551" spans="1:16" ht="14.1" customHeight="1">
      <c r="P551" s="39"/>
    </row>
    <row r="552" spans="1:16" ht="14.1" customHeight="1">
      <c r="P552" s="39"/>
    </row>
    <row r="553" spans="1:16" ht="14.1" customHeight="1">
      <c r="A553" s="2"/>
      <c r="P553" s="39"/>
    </row>
    <row r="554" spans="1:16" ht="14.1" customHeight="1">
      <c r="P554" s="39"/>
    </row>
    <row r="555" spans="1:16" ht="14.1" customHeight="1">
      <c r="P555" s="39"/>
    </row>
    <row r="556" spans="1:16" ht="14.1" customHeight="1">
      <c r="P556" s="39"/>
    </row>
    <row r="557" spans="1:16" ht="14.1" customHeight="1">
      <c r="A557" s="2"/>
      <c r="P557" s="39"/>
    </row>
    <row r="558" spans="1:16" ht="14.1" customHeight="1">
      <c r="P558" s="39"/>
    </row>
    <row r="559" spans="1:16" ht="14.1" customHeight="1">
      <c r="P559" s="39"/>
    </row>
    <row r="560" spans="1:16" ht="14.1" customHeight="1">
      <c r="P560" s="39"/>
    </row>
    <row r="561" spans="16:16" ht="14.1" customHeight="1">
      <c r="P561" s="39"/>
    </row>
    <row r="562" spans="16:16" ht="14.1" customHeight="1">
      <c r="P562" s="39"/>
    </row>
    <row r="563" spans="16:16" ht="14.1" customHeight="1">
      <c r="P563" s="39"/>
    </row>
    <row r="564" spans="16:16" ht="14.1" customHeight="1">
      <c r="P564" s="39"/>
    </row>
    <row r="565" spans="16:16" ht="14.1" customHeight="1">
      <c r="P565" s="39"/>
    </row>
    <row r="566" spans="16:16" ht="14.1" customHeight="1">
      <c r="P566" s="39"/>
    </row>
    <row r="567" spans="16:16" ht="11.25" customHeight="1">
      <c r="P567" s="39"/>
    </row>
    <row r="568" spans="16:16" ht="14.1" customHeight="1">
      <c r="P568" s="39"/>
    </row>
    <row r="569" spans="16:16" ht="14.1" customHeight="1">
      <c r="P569" s="39"/>
    </row>
    <row r="570" spans="16:16" ht="14.1" customHeight="1">
      <c r="P570" s="39"/>
    </row>
    <row r="571" spans="16:16" ht="14.1" customHeight="1">
      <c r="P571" s="39"/>
    </row>
    <row r="572" spans="16:16" ht="14.1" customHeight="1">
      <c r="P572" s="39"/>
    </row>
    <row r="573" spans="16:16" ht="14.1" customHeight="1">
      <c r="P573" s="39"/>
    </row>
    <row r="574" spans="16:16" ht="14.1" customHeight="1">
      <c r="P574" s="39"/>
    </row>
    <row r="575" spans="16:16" ht="14.1" customHeight="1">
      <c r="P575" s="39"/>
    </row>
    <row r="576" spans="16:16" ht="14.1" customHeight="1">
      <c r="P576" s="39"/>
    </row>
    <row r="577" spans="16:16" ht="14.1" customHeight="1">
      <c r="P577" s="39"/>
    </row>
    <row r="578" spans="16:16" ht="14.1" customHeight="1">
      <c r="P578" s="39"/>
    </row>
    <row r="579" spans="16:16" ht="14.1" customHeight="1">
      <c r="P579" s="39"/>
    </row>
    <row r="580" spans="16:16" ht="14.1" customHeight="1">
      <c r="P580" s="39"/>
    </row>
    <row r="581" spans="16:16" ht="14.1" customHeight="1">
      <c r="P581" s="39"/>
    </row>
    <row r="582" spans="16:16" ht="14.1" customHeight="1">
      <c r="P582" s="39"/>
    </row>
    <row r="583" spans="16:16" ht="14.1" customHeight="1">
      <c r="P583" s="39"/>
    </row>
    <row r="584" spans="16:16" ht="14.1" customHeight="1">
      <c r="P584" s="39"/>
    </row>
    <row r="585" spans="16:16" ht="14.1" customHeight="1">
      <c r="P585" s="39"/>
    </row>
    <row r="586" spans="16:16" ht="14.1" customHeight="1">
      <c r="P586" s="39"/>
    </row>
    <row r="587" spans="16:16" ht="14.1" customHeight="1">
      <c r="P587" s="39"/>
    </row>
    <row r="588" spans="16:16" ht="14.1" customHeight="1">
      <c r="P588" s="39"/>
    </row>
    <row r="589" spans="16:16" ht="14.1" customHeight="1">
      <c r="P589" s="39"/>
    </row>
    <row r="590" spans="16:16" ht="14.1" customHeight="1">
      <c r="P590" s="39"/>
    </row>
    <row r="591" spans="16:16" ht="14.1" customHeight="1">
      <c r="P591" s="39"/>
    </row>
    <row r="592" spans="16:16" ht="14.1" customHeight="1">
      <c r="P592" s="39"/>
    </row>
    <row r="593" spans="16:16" ht="14.1" customHeight="1">
      <c r="P593" s="39"/>
    </row>
    <row r="594" spans="16:16" ht="14.1" customHeight="1">
      <c r="P594" s="39"/>
    </row>
    <row r="595" spans="16:16" ht="14.1" customHeight="1">
      <c r="P595" s="39"/>
    </row>
    <row r="596" spans="16:16" ht="14.1" customHeight="1">
      <c r="P596" s="39"/>
    </row>
    <row r="597" spans="16:16" ht="14.1" customHeight="1">
      <c r="P597" s="39"/>
    </row>
    <row r="598" spans="16:16" ht="14.1" customHeight="1">
      <c r="P598" s="39"/>
    </row>
    <row r="599" spans="16:16" ht="14.1" customHeight="1">
      <c r="P599" s="39"/>
    </row>
    <row r="600" spans="16:16" ht="14.1" customHeight="1">
      <c r="P600" s="39"/>
    </row>
    <row r="601" spans="16:16" ht="14.1" customHeight="1">
      <c r="P601" s="39"/>
    </row>
    <row r="602" spans="16:16" ht="14.1" customHeight="1">
      <c r="P602" s="39"/>
    </row>
    <row r="603" spans="16:16" ht="14.1" customHeight="1">
      <c r="P603" s="39"/>
    </row>
    <row r="604" spans="16:16" ht="14.1" customHeight="1">
      <c r="P604" s="39"/>
    </row>
    <row r="605" spans="16:16" ht="14.1" customHeight="1">
      <c r="P605" s="39"/>
    </row>
    <row r="606" spans="16:16" ht="14.1" customHeight="1">
      <c r="P606" s="39"/>
    </row>
    <row r="607" spans="16:16" ht="14.1" customHeight="1">
      <c r="P607" s="39"/>
    </row>
    <row r="608" spans="16:16" ht="14.1" customHeight="1">
      <c r="P608" s="39"/>
    </row>
    <row r="609" spans="16:16" ht="14.1" customHeight="1">
      <c r="P609" s="39"/>
    </row>
    <row r="610" spans="16:16" ht="14.1" customHeight="1">
      <c r="P610" s="39"/>
    </row>
    <row r="611" spans="16:16" ht="14.1" customHeight="1">
      <c r="P611" s="39"/>
    </row>
    <row r="612" spans="16:16" ht="14.1" customHeight="1">
      <c r="P612" s="39"/>
    </row>
    <row r="613" spans="16:16" ht="14.1" customHeight="1">
      <c r="P613" s="39"/>
    </row>
    <row r="614" spans="16:16" ht="14.1" customHeight="1">
      <c r="P614" s="39"/>
    </row>
    <row r="615" spans="16:16" ht="14.1" customHeight="1">
      <c r="P615" s="39"/>
    </row>
    <row r="616" spans="16:16" ht="14.1" customHeight="1">
      <c r="P616" s="39"/>
    </row>
    <row r="617" spans="16:16" ht="14.1" customHeight="1">
      <c r="P617" s="39"/>
    </row>
    <row r="618" spans="16:16" ht="14.1" customHeight="1">
      <c r="P618" s="39"/>
    </row>
    <row r="619" spans="16:16" ht="14.1" customHeight="1">
      <c r="P619" s="39"/>
    </row>
    <row r="620" spans="16:16" ht="14.1" customHeight="1">
      <c r="P620" s="39"/>
    </row>
    <row r="621" spans="16:16" ht="14.1" customHeight="1">
      <c r="P621" s="39"/>
    </row>
    <row r="622" spans="16:16" ht="14.1" customHeight="1">
      <c r="P622" s="39"/>
    </row>
    <row r="623" spans="16:16" ht="14.1" customHeight="1">
      <c r="P623" s="39"/>
    </row>
    <row r="624" spans="16:16" ht="14.1" customHeight="1">
      <c r="P624" s="39"/>
    </row>
    <row r="625" spans="16:16" ht="14.1" customHeight="1">
      <c r="P625" s="39"/>
    </row>
    <row r="626" spans="16:16" ht="14.1" customHeight="1">
      <c r="P626" s="39"/>
    </row>
    <row r="627" spans="16:16" ht="14.1" customHeight="1">
      <c r="P627" s="39"/>
    </row>
    <row r="628" spans="16:16" ht="14.1" customHeight="1">
      <c r="P628" s="39"/>
    </row>
    <row r="629" spans="16:16" ht="14.1" customHeight="1">
      <c r="P629" s="39"/>
    </row>
    <row r="630" spans="16:16" ht="14.1" customHeight="1">
      <c r="P630" s="39"/>
    </row>
    <row r="631" spans="16:16" ht="14.1" customHeight="1">
      <c r="P631" s="39"/>
    </row>
    <row r="632" spans="16:16" ht="14.1" customHeight="1">
      <c r="P632" s="39"/>
    </row>
    <row r="633" spans="16:16" ht="14.1" customHeight="1">
      <c r="P633" s="39"/>
    </row>
    <row r="634" spans="16:16" ht="14.1" customHeight="1">
      <c r="P634" s="39"/>
    </row>
    <row r="635" spans="16:16" ht="14.1" customHeight="1">
      <c r="P635" s="39"/>
    </row>
    <row r="636" spans="16:16" ht="14.1" customHeight="1">
      <c r="P636" s="39"/>
    </row>
    <row r="637" spans="16:16" ht="14.1" customHeight="1">
      <c r="P637" s="39"/>
    </row>
    <row r="638" spans="16:16" ht="14.1" customHeight="1">
      <c r="P638" s="39"/>
    </row>
    <row r="639" spans="16:16" ht="14.1" customHeight="1">
      <c r="P639" s="39"/>
    </row>
    <row r="640" spans="16:16" ht="14.1" customHeight="1">
      <c r="P640" s="39"/>
    </row>
    <row r="641" spans="16:16" ht="14.1" customHeight="1">
      <c r="P641" s="39"/>
    </row>
    <row r="642" spans="16:16" ht="14.1" customHeight="1">
      <c r="P642" s="39"/>
    </row>
    <row r="643" spans="16:16" ht="14.1" customHeight="1">
      <c r="P643" s="39"/>
    </row>
    <row r="644" spans="16:16" ht="14.1" customHeight="1">
      <c r="P644" s="39"/>
    </row>
    <row r="645" spans="16:16" ht="14.1" customHeight="1">
      <c r="P645" s="39"/>
    </row>
    <row r="646" spans="16:16" ht="14.1" customHeight="1">
      <c r="P646" s="39"/>
    </row>
    <row r="647" spans="16:16" ht="14.1" customHeight="1">
      <c r="P647" s="39"/>
    </row>
    <row r="648" spans="16:16" ht="14.1" customHeight="1">
      <c r="P648" s="39"/>
    </row>
    <row r="649" spans="16:16" ht="14.1" customHeight="1">
      <c r="P649" s="39"/>
    </row>
    <row r="650" spans="16:16" ht="14.1" customHeight="1">
      <c r="P650" s="39"/>
    </row>
    <row r="651" spans="16:16" ht="14.1" customHeight="1">
      <c r="P651" s="39"/>
    </row>
    <row r="652" spans="16:16" ht="14.1" customHeight="1">
      <c r="P652" s="39"/>
    </row>
    <row r="653" spans="16:16" ht="14.1" customHeight="1">
      <c r="P653" s="39"/>
    </row>
    <row r="654" spans="16:16" ht="14.1" customHeight="1">
      <c r="P654" s="39"/>
    </row>
    <row r="655" spans="16:16" ht="14.1" customHeight="1">
      <c r="P655" s="39"/>
    </row>
    <row r="656" spans="16:16" ht="14.1" customHeight="1">
      <c r="P656" s="39"/>
    </row>
    <row r="657" spans="16:16" ht="14.1" customHeight="1">
      <c r="P657" s="39"/>
    </row>
    <row r="658" spans="16:16" ht="14.1" customHeight="1">
      <c r="P658" s="39"/>
    </row>
    <row r="659" spans="16:16" ht="14.1" customHeight="1">
      <c r="P659" s="39"/>
    </row>
    <row r="660" spans="16:16" ht="14.1" customHeight="1">
      <c r="P660" s="39"/>
    </row>
    <row r="661" spans="16:16" ht="14.1" customHeight="1">
      <c r="P661" s="39"/>
    </row>
    <row r="662" spans="16:16" ht="14.1" customHeight="1">
      <c r="P662" s="39"/>
    </row>
    <row r="663" spans="16:16" ht="14.1" customHeight="1">
      <c r="P663" s="39"/>
    </row>
    <row r="664" spans="16:16" ht="14.1" customHeight="1">
      <c r="P664" s="39"/>
    </row>
    <row r="665" spans="16:16" ht="14.1" customHeight="1">
      <c r="P665" s="39"/>
    </row>
    <row r="666" spans="16:16" ht="14.1" customHeight="1">
      <c r="P666" s="39"/>
    </row>
    <row r="667" spans="16:16" ht="14.1" customHeight="1">
      <c r="P667" s="39"/>
    </row>
    <row r="668" spans="16:16" ht="14.1" customHeight="1">
      <c r="P668" s="39"/>
    </row>
    <row r="669" spans="16:16" ht="14.1" customHeight="1">
      <c r="P669" s="39"/>
    </row>
    <row r="670" spans="16:16" ht="14.1" customHeight="1">
      <c r="P670" s="39"/>
    </row>
    <row r="671" spans="16:16" ht="14.1" customHeight="1">
      <c r="P671" s="39"/>
    </row>
    <row r="672" spans="16:16" ht="14.1" customHeight="1">
      <c r="P672" s="39"/>
    </row>
    <row r="673" spans="16:16" ht="14.1" customHeight="1">
      <c r="P673" s="39"/>
    </row>
    <row r="674" spans="16:16" ht="14.1" customHeight="1">
      <c r="P674" s="39"/>
    </row>
    <row r="675" spans="16:16" ht="14.1" customHeight="1">
      <c r="P675" s="39"/>
    </row>
    <row r="676" spans="16:16" ht="14.1" customHeight="1">
      <c r="P676" s="39"/>
    </row>
    <row r="677" spans="16:16" ht="14.1" customHeight="1">
      <c r="P677" s="39"/>
    </row>
    <row r="678" spans="16:16" ht="14.1" customHeight="1">
      <c r="P678" s="39"/>
    </row>
    <row r="679" spans="16:16" ht="14.1" customHeight="1">
      <c r="P679" s="39"/>
    </row>
    <row r="680" spans="16:16" ht="14.1" customHeight="1">
      <c r="P680" s="39"/>
    </row>
    <row r="681" spans="16:16" ht="14.1" customHeight="1">
      <c r="P681" s="39"/>
    </row>
    <row r="682" spans="16:16" ht="14.1" customHeight="1">
      <c r="P682" s="39"/>
    </row>
    <row r="683" spans="16:16" ht="14.1" customHeight="1">
      <c r="P683" s="39"/>
    </row>
    <row r="684" spans="16:16" ht="14.1" customHeight="1">
      <c r="P684" s="39"/>
    </row>
    <row r="685" spans="16:16" ht="14.1" customHeight="1">
      <c r="P685" s="39"/>
    </row>
    <row r="686" spans="16:16" ht="14.1" customHeight="1">
      <c r="P686" s="39"/>
    </row>
    <row r="687" spans="16:16" ht="14.1" customHeight="1">
      <c r="P687" s="39"/>
    </row>
    <row r="688" spans="16:16" ht="14.1" customHeight="1">
      <c r="P688" s="39"/>
    </row>
    <row r="689" spans="16:16" ht="14.1" customHeight="1">
      <c r="P689" s="39"/>
    </row>
    <row r="690" spans="16:16" ht="14.1" customHeight="1">
      <c r="P690" s="39"/>
    </row>
    <row r="691" spans="16:16" ht="14.1" customHeight="1">
      <c r="P691" s="39"/>
    </row>
    <row r="692" spans="16:16" ht="14.1" customHeight="1">
      <c r="P692" s="39"/>
    </row>
    <row r="693" spans="16:16" ht="14.1" customHeight="1">
      <c r="P693" s="39"/>
    </row>
    <row r="694" spans="16:16" ht="14.1" customHeight="1">
      <c r="P694" s="39"/>
    </row>
    <row r="695" spans="16:16" ht="14.1" customHeight="1">
      <c r="P695" s="39"/>
    </row>
    <row r="696" spans="16:16" ht="14.1" customHeight="1">
      <c r="P696" s="39"/>
    </row>
    <row r="697" spans="16:16" ht="14.1" customHeight="1">
      <c r="P697" s="39"/>
    </row>
    <row r="698" spans="16:16" ht="14.1" customHeight="1">
      <c r="P698" s="39"/>
    </row>
    <row r="699" spans="16:16" ht="14.1" customHeight="1">
      <c r="P699" s="39"/>
    </row>
    <row r="700" spans="16:16" ht="14.1" customHeight="1">
      <c r="P700" s="39"/>
    </row>
    <row r="701" spans="16:16" ht="14.1" customHeight="1">
      <c r="P701" s="39"/>
    </row>
    <row r="702" spans="16:16" ht="14.1" customHeight="1">
      <c r="P702" s="39"/>
    </row>
    <row r="703" spans="16:16" ht="14.1" customHeight="1">
      <c r="P703" s="39"/>
    </row>
    <row r="704" spans="16:16" ht="14.1" customHeight="1">
      <c r="P704" s="39"/>
    </row>
    <row r="705" spans="16:16" ht="14.1" customHeight="1">
      <c r="P705" s="39"/>
    </row>
    <row r="706" spans="16:16" ht="14.1" customHeight="1">
      <c r="P706" s="39"/>
    </row>
    <row r="707" spans="16:16" ht="14.1" customHeight="1">
      <c r="P707" s="39"/>
    </row>
    <row r="708" spans="16:16" ht="14.1" customHeight="1">
      <c r="P708" s="39"/>
    </row>
    <row r="709" spans="16:16" ht="14.1" customHeight="1">
      <c r="P709" s="39"/>
    </row>
    <row r="710" spans="16:16" ht="14.1" customHeight="1">
      <c r="P710" s="39"/>
    </row>
    <row r="711" spans="16:16" ht="14.1" customHeight="1">
      <c r="P711" s="39"/>
    </row>
    <row r="712" spans="16:16" ht="14.1" customHeight="1">
      <c r="P712" s="39"/>
    </row>
    <row r="713" spans="16:16" ht="14.1" customHeight="1">
      <c r="P713" s="39"/>
    </row>
    <row r="714" spans="16:16" ht="14.1" customHeight="1">
      <c r="P714" s="39"/>
    </row>
    <row r="715" spans="16:16" ht="14.1" customHeight="1">
      <c r="P715" s="39"/>
    </row>
    <row r="716" spans="16:16" ht="14.1" customHeight="1">
      <c r="P716" s="39"/>
    </row>
    <row r="717" spans="16:16" ht="14.1" customHeight="1">
      <c r="P717" s="39"/>
    </row>
    <row r="718" spans="16:16" ht="14.1" customHeight="1">
      <c r="P718" s="39"/>
    </row>
    <row r="719" spans="16:16" ht="14.1" customHeight="1">
      <c r="P719" s="39"/>
    </row>
    <row r="720" spans="16:16" ht="14.1" customHeight="1">
      <c r="P720" s="39"/>
    </row>
    <row r="721" spans="16:16" ht="14.1" customHeight="1">
      <c r="P721" s="39"/>
    </row>
    <row r="722" spans="16:16" ht="14.1" customHeight="1">
      <c r="P722" s="39"/>
    </row>
    <row r="723" spans="16:16" ht="14.1" customHeight="1">
      <c r="P723" s="39"/>
    </row>
    <row r="724" spans="16:16" ht="14.1" customHeight="1">
      <c r="P724" s="39"/>
    </row>
    <row r="725" spans="16:16" ht="14.1" customHeight="1">
      <c r="P725" s="39"/>
    </row>
    <row r="726" spans="16:16" ht="14.1" customHeight="1">
      <c r="P726" s="39"/>
    </row>
    <row r="727" spans="16:16" ht="14.1" customHeight="1">
      <c r="P727" s="39"/>
    </row>
    <row r="728" spans="16:16" ht="14.1" customHeight="1">
      <c r="P728" s="39"/>
    </row>
    <row r="729" spans="16:16" ht="14.1" customHeight="1">
      <c r="P729" s="39"/>
    </row>
    <row r="730" spans="16:16" ht="14.1" customHeight="1">
      <c r="P730" s="39"/>
    </row>
    <row r="731" spans="16:16" ht="14.1" customHeight="1">
      <c r="P731" s="39"/>
    </row>
    <row r="732" spans="16:16" ht="14.1" customHeight="1">
      <c r="P732" s="39"/>
    </row>
    <row r="733" spans="16:16" ht="14.1" customHeight="1">
      <c r="P733" s="39"/>
    </row>
    <row r="734" spans="16:16" ht="14.1" customHeight="1">
      <c r="P734" s="39"/>
    </row>
    <row r="735" spans="16:16" ht="14.1" customHeight="1">
      <c r="P735" s="39"/>
    </row>
    <row r="736" spans="16:16" ht="14.1" customHeight="1">
      <c r="P736" s="39"/>
    </row>
    <row r="737" spans="16:16" ht="14.1" customHeight="1">
      <c r="P737" s="39"/>
    </row>
    <row r="738" spans="16:16" ht="14.1" customHeight="1">
      <c r="P738" s="39"/>
    </row>
    <row r="739" spans="16:16" ht="14.1" customHeight="1">
      <c r="P739" s="39"/>
    </row>
    <row r="740" spans="16:16" ht="14.1" customHeight="1">
      <c r="P740" s="39"/>
    </row>
    <row r="741" spans="16:16" ht="14.1" customHeight="1">
      <c r="P741" s="39"/>
    </row>
    <row r="742" spans="16:16" ht="14.1" customHeight="1">
      <c r="P742" s="39"/>
    </row>
    <row r="743" spans="16:16" ht="14.1" customHeight="1">
      <c r="P743" s="39"/>
    </row>
    <row r="744" spans="16:16" ht="14.1" customHeight="1">
      <c r="P744" s="39"/>
    </row>
    <row r="745" spans="16:16" ht="14.1" customHeight="1">
      <c r="P745" s="39"/>
    </row>
    <row r="746" spans="16:16" ht="14.1" customHeight="1">
      <c r="P746" s="39"/>
    </row>
    <row r="747" spans="16:16" ht="14.1" customHeight="1">
      <c r="P747" s="39"/>
    </row>
    <row r="748" spans="16:16" ht="14.1" customHeight="1">
      <c r="P748" s="39"/>
    </row>
    <row r="749" spans="16:16" ht="14.1" customHeight="1">
      <c r="P749" s="39"/>
    </row>
    <row r="750" spans="16:16" ht="14.1" customHeight="1">
      <c r="P750" s="39"/>
    </row>
    <row r="751" spans="16:16" ht="14.1" customHeight="1">
      <c r="P751" s="39"/>
    </row>
    <row r="752" spans="16:16" ht="14.1" customHeight="1">
      <c r="P752" s="39"/>
    </row>
    <row r="753" spans="16:16" ht="14.1" customHeight="1">
      <c r="P753" s="39"/>
    </row>
    <row r="754" spans="16:16" ht="14.1" customHeight="1">
      <c r="P754" s="39"/>
    </row>
    <row r="755" spans="16:16" ht="14.1" customHeight="1">
      <c r="P755" s="39"/>
    </row>
    <row r="756" spans="16:16" ht="14.1" customHeight="1">
      <c r="P756" s="39"/>
    </row>
    <row r="757" spans="16:16" ht="14.1" customHeight="1">
      <c r="P757" s="39"/>
    </row>
    <row r="758" spans="16:16" ht="14.1" customHeight="1">
      <c r="P758" s="39"/>
    </row>
    <row r="759" spans="16:16" ht="14.1" customHeight="1">
      <c r="P759" s="39"/>
    </row>
    <row r="760" spans="16:16" ht="14.1" customHeight="1">
      <c r="P760" s="39"/>
    </row>
    <row r="761" spans="16:16" ht="14.1" customHeight="1">
      <c r="P761" s="39"/>
    </row>
    <row r="762" spans="16:16" ht="14.1" customHeight="1">
      <c r="P762" s="39"/>
    </row>
    <row r="763" spans="16:16" ht="14.1" customHeight="1">
      <c r="P763" s="39"/>
    </row>
    <row r="764" spans="16:16" ht="14.1" customHeight="1">
      <c r="P764" s="39"/>
    </row>
    <row r="765" spans="16:16" ht="14.1" customHeight="1">
      <c r="P765" s="39"/>
    </row>
    <row r="766" spans="16:16" ht="14.1" customHeight="1">
      <c r="P766" s="39"/>
    </row>
    <row r="767" spans="16:16" ht="14.1" customHeight="1">
      <c r="P767" s="39"/>
    </row>
    <row r="768" spans="16:16" ht="14.1" customHeight="1">
      <c r="P768" s="39"/>
    </row>
    <row r="769" spans="16:16" ht="14.1" customHeight="1">
      <c r="P769" s="39"/>
    </row>
    <row r="770" spans="16:16" ht="14.1" customHeight="1">
      <c r="P770" s="39"/>
    </row>
    <row r="771" spans="16:16" ht="14.1" customHeight="1">
      <c r="P771" s="39"/>
    </row>
    <row r="772" spans="16:16" ht="14.1" customHeight="1">
      <c r="P772" s="39"/>
    </row>
    <row r="773" spans="16:16" ht="14.1" customHeight="1">
      <c r="P773" s="39"/>
    </row>
    <row r="774" spans="16:16" ht="14.1" customHeight="1">
      <c r="P774" s="39"/>
    </row>
    <row r="775" spans="16:16" ht="14.1" customHeight="1">
      <c r="P775" s="39"/>
    </row>
    <row r="776" spans="16:16" ht="14.1" customHeight="1">
      <c r="P776" s="39"/>
    </row>
    <row r="777" spans="16:16" ht="14.1" customHeight="1">
      <c r="P777" s="39"/>
    </row>
    <row r="778" spans="16:16" ht="14.1" customHeight="1">
      <c r="P778" s="39"/>
    </row>
    <row r="779" spans="16:16" ht="14.1" customHeight="1">
      <c r="P779" s="39"/>
    </row>
    <row r="780" spans="16:16" ht="14.1" customHeight="1">
      <c r="P780" s="39"/>
    </row>
    <row r="781" spans="16:16" ht="14.1" customHeight="1">
      <c r="P781" s="39"/>
    </row>
    <row r="782" spans="16:16" ht="14.1" customHeight="1">
      <c r="P782" s="39"/>
    </row>
    <row r="783" spans="16:16" ht="14.1" customHeight="1">
      <c r="P783" s="39"/>
    </row>
    <row r="784" spans="16:16" ht="14.1" customHeight="1">
      <c r="P784" s="39"/>
    </row>
    <row r="785" spans="16:16" ht="14.1" customHeight="1">
      <c r="P785" s="39"/>
    </row>
    <row r="786" spans="16:16" ht="14.1" customHeight="1">
      <c r="P786" s="39"/>
    </row>
    <row r="787" spans="16:16" ht="14.1" customHeight="1">
      <c r="P787" s="39"/>
    </row>
    <row r="788" spans="16:16" ht="14.1" customHeight="1">
      <c r="P788" s="39"/>
    </row>
    <row r="789" spans="16:16" ht="14.1" customHeight="1">
      <c r="P789" s="39"/>
    </row>
    <row r="790" spans="16:16" ht="14.1" customHeight="1">
      <c r="P790" s="39"/>
    </row>
    <row r="791" spans="16:16" ht="14.1" customHeight="1">
      <c r="P791" s="39"/>
    </row>
    <row r="792" spans="16:16" ht="14.1" customHeight="1">
      <c r="P792" s="39"/>
    </row>
    <row r="793" spans="16:16" ht="14.1" customHeight="1">
      <c r="P793" s="39"/>
    </row>
    <row r="794" spans="16:16" ht="14.1" customHeight="1">
      <c r="P794" s="39"/>
    </row>
    <row r="795" spans="16:16" ht="14.1" customHeight="1">
      <c r="P795" s="39"/>
    </row>
    <row r="796" spans="16:16" ht="14.1" customHeight="1">
      <c r="P796" s="39"/>
    </row>
    <row r="797" spans="16:16" ht="14.1" customHeight="1">
      <c r="P797" s="39"/>
    </row>
    <row r="798" spans="16:16" ht="14.1" customHeight="1">
      <c r="P798" s="39"/>
    </row>
    <row r="799" spans="16:16" ht="14.1" customHeight="1">
      <c r="P799" s="39"/>
    </row>
    <row r="800" spans="16:16" ht="14.1" customHeight="1">
      <c r="P800" s="39"/>
    </row>
    <row r="801" spans="16:16" ht="14.1" customHeight="1">
      <c r="P801" s="39"/>
    </row>
    <row r="802" spans="16:16" ht="14.1" customHeight="1">
      <c r="P802" s="39"/>
    </row>
    <row r="803" spans="16:16" ht="14.1" customHeight="1">
      <c r="P803" s="39"/>
    </row>
    <row r="804" spans="16:16" ht="14.1" customHeight="1">
      <c r="P804" s="39"/>
    </row>
    <row r="805" spans="16:16" ht="14.1" customHeight="1">
      <c r="P805" s="39"/>
    </row>
    <row r="806" spans="16:16" ht="14.1" customHeight="1">
      <c r="P806" s="39"/>
    </row>
    <row r="807" spans="16:16" ht="14.1" customHeight="1">
      <c r="P807" s="39"/>
    </row>
    <row r="808" spans="16:16" ht="14.1" customHeight="1">
      <c r="P808" s="39"/>
    </row>
    <row r="809" spans="16:16" ht="14.1" customHeight="1">
      <c r="P809" s="39"/>
    </row>
    <row r="810" spans="16:16" ht="14.1" customHeight="1">
      <c r="P810" s="39"/>
    </row>
    <row r="811" spans="16:16" ht="14.1" customHeight="1">
      <c r="P811" s="39"/>
    </row>
    <row r="812" spans="16:16" ht="14.1" customHeight="1">
      <c r="P812" s="39"/>
    </row>
    <row r="813" spans="16:16" ht="14.1" customHeight="1">
      <c r="P813" s="39"/>
    </row>
    <row r="814" spans="16:16" ht="14.1" customHeight="1">
      <c r="P814" s="39"/>
    </row>
    <row r="815" spans="16:16" ht="14.1" customHeight="1">
      <c r="P815" s="39"/>
    </row>
    <row r="816" spans="16:16" ht="14.1" customHeight="1">
      <c r="P816" s="39"/>
    </row>
    <row r="817" spans="16:16" ht="14.1" customHeight="1">
      <c r="P817" s="39"/>
    </row>
    <row r="818" spans="16:16" ht="14.1" customHeight="1">
      <c r="P818" s="39"/>
    </row>
    <row r="819" spans="16:16" ht="14.1" customHeight="1">
      <c r="P819" s="39"/>
    </row>
    <row r="820" spans="16:16" ht="14.1" customHeight="1">
      <c r="P820" s="39"/>
    </row>
    <row r="821" spans="16:16" ht="14.1" customHeight="1">
      <c r="P821" s="39"/>
    </row>
    <row r="822" spans="16:16" ht="14.1" customHeight="1">
      <c r="P822" s="39"/>
    </row>
    <row r="823" spans="16:16" ht="14.1" customHeight="1">
      <c r="P823" s="39"/>
    </row>
    <row r="824" spans="16:16" ht="14.1" customHeight="1">
      <c r="P824" s="39"/>
    </row>
    <row r="825" spans="16:16" ht="14.1" customHeight="1">
      <c r="P825" s="39"/>
    </row>
    <row r="826" spans="16:16" ht="14.1" customHeight="1">
      <c r="P826" s="39"/>
    </row>
    <row r="827" spans="16:16" ht="14.1" customHeight="1">
      <c r="P827" s="39"/>
    </row>
    <row r="828" spans="16:16" ht="14.1" customHeight="1">
      <c r="P828" s="39"/>
    </row>
    <row r="829" spans="16:16" ht="14.1" customHeight="1">
      <c r="P829" s="39"/>
    </row>
    <row r="830" spans="16:16" ht="14.1" customHeight="1">
      <c r="P830" s="39"/>
    </row>
    <row r="831" spans="16:16" ht="14.1" customHeight="1">
      <c r="P831" s="39"/>
    </row>
    <row r="832" spans="16:16" ht="14.1" customHeight="1">
      <c r="P832" s="39"/>
    </row>
    <row r="833" spans="16:16" ht="14.1" customHeight="1">
      <c r="P833" s="39"/>
    </row>
    <row r="834" spans="16:16" ht="14.1" customHeight="1">
      <c r="P834" s="39"/>
    </row>
    <row r="835" spans="16:16" ht="14.1" customHeight="1">
      <c r="P835" s="39"/>
    </row>
    <row r="836" spans="16:16" ht="14.1" customHeight="1">
      <c r="P836" s="39"/>
    </row>
    <row r="837" spans="16:16" ht="14.1" customHeight="1">
      <c r="P837" s="39"/>
    </row>
    <row r="838" spans="16:16" ht="14.1" customHeight="1">
      <c r="P838" s="39"/>
    </row>
    <row r="839" spans="16:16" ht="14.1" customHeight="1">
      <c r="P839" s="39"/>
    </row>
    <row r="840" spans="16:16" ht="14.1" customHeight="1">
      <c r="P840" s="39"/>
    </row>
    <row r="841" spans="16:16" ht="14.1" customHeight="1">
      <c r="P841" s="39"/>
    </row>
    <row r="842" spans="16:16" ht="14.1" customHeight="1">
      <c r="P842" s="39"/>
    </row>
    <row r="843" spans="16:16" ht="14.1" customHeight="1">
      <c r="P843" s="39"/>
    </row>
    <row r="844" spans="16:16" ht="14.1" customHeight="1">
      <c r="P844" s="39"/>
    </row>
    <row r="845" spans="16:16" ht="14.1" customHeight="1">
      <c r="P845" s="39"/>
    </row>
    <row r="846" spans="16:16" ht="14.1" customHeight="1">
      <c r="P846" s="39"/>
    </row>
    <row r="847" spans="16:16" ht="14.1" customHeight="1">
      <c r="P847" s="39"/>
    </row>
    <row r="848" spans="16:16" ht="14.1" customHeight="1">
      <c r="P848" s="39"/>
    </row>
    <row r="849" spans="16:16" ht="14.1" customHeight="1">
      <c r="P849" s="39"/>
    </row>
    <row r="850" spans="16:16" ht="14.1" customHeight="1">
      <c r="P850" s="39"/>
    </row>
    <row r="851" spans="16:16" ht="14.1" customHeight="1">
      <c r="P851" s="39"/>
    </row>
    <row r="852" spans="16:16" ht="14.1" customHeight="1">
      <c r="P852" s="39"/>
    </row>
    <row r="853" spans="16:16" ht="14.1" customHeight="1">
      <c r="P853" s="39"/>
    </row>
    <row r="854" spans="16:16" ht="14.1" customHeight="1">
      <c r="P854" s="39"/>
    </row>
    <row r="855" spans="16:16" ht="14.1" customHeight="1">
      <c r="P855" s="39"/>
    </row>
    <row r="856" spans="16:16" ht="14.1" customHeight="1">
      <c r="P856" s="39"/>
    </row>
    <row r="857" spans="16:16" ht="14.1" customHeight="1">
      <c r="P857" s="39"/>
    </row>
    <row r="858" spans="16:16" ht="14.1" customHeight="1">
      <c r="P858" s="39"/>
    </row>
    <row r="859" spans="16:16" ht="14.1" customHeight="1">
      <c r="P859" s="39"/>
    </row>
    <row r="860" spans="16:16" ht="14.1" customHeight="1">
      <c r="P860" s="39"/>
    </row>
    <row r="861" spans="16:16" ht="14.1" customHeight="1">
      <c r="P861" s="39"/>
    </row>
    <row r="862" spans="16:16" ht="14.1" customHeight="1">
      <c r="P862" s="39"/>
    </row>
    <row r="863" spans="16:16" ht="14.1" customHeight="1">
      <c r="P863" s="39"/>
    </row>
    <row r="864" spans="16:16" ht="14.1" customHeight="1">
      <c r="P864" s="39"/>
    </row>
    <row r="865" spans="16:16" ht="14.1" customHeight="1">
      <c r="P865" s="39"/>
    </row>
    <row r="866" spans="16:16" ht="14.1" customHeight="1">
      <c r="P866" s="39"/>
    </row>
    <row r="867" spans="16:16" ht="14.1" customHeight="1">
      <c r="P867" s="39"/>
    </row>
    <row r="868" spans="16:16" ht="14.1" customHeight="1">
      <c r="P868" s="39"/>
    </row>
    <row r="869" spans="16:16" ht="14.1" customHeight="1">
      <c r="P869" s="39"/>
    </row>
    <row r="870" spans="16:16" ht="14.1" customHeight="1">
      <c r="P870" s="39"/>
    </row>
    <row r="871" spans="16:16" ht="14.1" customHeight="1">
      <c r="P871" s="39"/>
    </row>
    <row r="872" spans="16:16" ht="14.1" customHeight="1">
      <c r="P872" s="39"/>
    </row>
    <row r="873" spans="16:16" ht="14.1" customHeight="1">
      <c r="P873" s="39"/>
    </row>
    <row r="874" spans="16:16" ht="14.1" customHeight="1">
      <c r="P874" s="39"/>
    </row>
    <row r="875" spans="16:16" ht="14.1" customHeight="1">
      <c r="P875" s="39"/>
    </row>
    <row r="876" spans="16:16" ht="14.1" customHeight="1">
      <c r="P876" s="39"/>
    </row>
    <row r="877" spans="16:16" ht="14.1" customHeight="1">
      <c r="P877" s="39"/>
    </row>
    <row r="878" spans="16:16" ht="14.1" customHeight="1">
      <c r="P878" s="39"/>
    </row>
    <row r="879" spans="16:16" ht="14.1" customHeight="1">
      <c r="P879" s="39"/>
    </row>
    <row r="880" spans="16:16" ht="14.1" customHeight="1">
      <c r="P880" s="39"/>
    </row>
    <row r="881" spans="16:16" ht="14.1" customHeight="1">
      <c r="P881" s="39"/>
    </row>
    <row r="882" spans="16:16" ht="14.1" customHeight="1">
      <c r="P882" s="39"/>
    </row>
    <row r="883" spans="16:16" ht="14.1" customHeight="1">
      <c r="P883" s="39"/>
    </row>
    <row r="884" spans="16:16" ht="14.1" customHeight="1">
      <c r="P884" s="39"/>
    </row>
    <row r="885" spans="16:16" ht="14.1" customHeight="1">
      <c r="P885" s="39"/>
    </row>
    <row r="886" spans="16:16" ht="14.1" customHeight="1">
      <c r="P886" s="39"/>
    </row>
    <row r="887" spans="16:16" ht="14.1" customHeight="1">
      <c r="P887" s="39"/>
    </row>
    <row r="888" spans="16:16" ht="14.1" customHeight="1">
      <c r="P888" s="39"/>
    </row>
    <row r="889" spans="16:16" ht="14.1" customHeight="1">
      <c r="P889" s="39"/>
    </row>
    <row r="890" spans="16:16" ht="14.1" customHeight="1">
      <c r="P890" s="39"/>
    </row>
    <row r="891" spans="16:16" ht="14.1" customHeight="1">
      <c r="P891" s="39"/>
    </row>
    <row r="892" spans="16:16" ht="14.1" customHeight="1">
      <c r="P892" s="39"/>
    </row>
    <row r="893" spans="16:16" ht="14.1" customHeight="1">
      <c r="P893" s="39"/>
    </row>
    <row r="894" spans="16:16" ht="14.1" customHeight="1">
      <c r="P894" s="39"/>
    </row>
    <row r="895" spans="16:16" ht="14.1" customHeight="1">
      <c r="P895" s="39"/>
    </row>
    <row r="896" spans="16:16" ht="14.1" customHeight="1">
      <c r="P896" s="39"/>
    </row>
    <row r="897" spans="16:16" ht="14.1" customHeight="1">
      <c r="P897" s="39"/>
    </row>
    <row r="898" spans="16:16" ht="14.1" customHeight="1">
      <c r="P898" s="39"/>
    </row>
    <row r="899" spans="16:16" ht="14.1" customHeight="1">
      <c r="P899" s="39"/>
    </row>
    <row r="900" spans="16:16" ht="14.1" customHeight="1">
      <c r="P900" s="39"/>
    </row>
    <row r="901" spans="16:16" ht="14.1" customHeight="1">
      <c r="P901" s="39"/>
    </row>
    <row r="902" spans="16:16" ht="14.1" customHeight="1">
      <c r="P902" s="39"/>
    </row>
    <row r="903" spans="16:16" ht="14.1" customHeight="1">
      <c r="P903" s="39"/>
    </row>
    <row r="904" spans="16:16" ht="14.1" customHeight="1">
      <c r="P904" s="39"/>
    </row>
    <row r="905" spans="16:16" ht="14.1" customHeight="1">
      <c r="P905" s="39"/>
    </row>
    <row r="906" spans="16:16" ht="14.1" customHeight="1">
      <c r="P906" s="39"/>
    </row>
    <row r="907" spans="16:16" ht="14.1" customHeight="1">
      <c r="P907" s="39"/>
    </row>
    <row r="908" spans="16:16" ht="14.1" customHeight="1">
      <c r="P908" s="39"/>
    </row>
    <row r="909" spans="16:16" ht="14.1" customHeight="1">
      <c r="P909" s="39"/>
    </row>
    <row r="910" spans="16:16" ht="14.1" customHeight="1">
      <c r="P910" s="39"/>
    </row>
    <row r="911" spans="16:16" ht="14.1" customHeight="1">
      <c r="P911" s="39"/>
    </row>
    <row r="912" spans="16:16" ht="14.1" customHeight="1">
      <c r="P912" s="39"/>
    </row>
    <row r="913" spans="16:16" ht="14.1" customHeight="1">
      <c r="P913" s="39"/>
    </row>
    <row r="914" spans="16:16" ht="14.1" customHeight="1">
      <c r="P914" s="39"/>
    </row>
    <row r="915" spans="16:16" ht="14.1" customHeight="1">
      <c r="P915" s="39"/>
    </row>
    <row r="916" spans="16:16" ht="14.1" customHeight="1">
      <c r="P916" s="39"/>
    </row>
    <row r="917" spans="16:16" ht="14.1" customHeight="1">
      <c r="P917" s="39"/>
    </row>
    <row r="918" spans="16:16" ht="14.1" customHeight="1">
      <c r="P918" s="39"/>
    </row>
    <row r="919" spans="16:16" ht="14.1" customHeight="1">
      <c r="P919" s="39"/>
    </row>
    <row r="920" spans="16:16" ht="14.1" customHeight="1">
      <c r="P920" s="39"/>
    </row>
    <row r="921" spans="16:16" ht="14.1" customHeight="1">
      <c r="P921" s="39"/>
    </row>
    <row r="922" spans="16:16" ht="14.1" customHeight="1">
      <c r="P922" s="39"/>
    </row>
    <row r="923" spans="16:16" ht="14.1" customHeight="1">
      <c r="P923" s="39"/>
    </row>
    <row r="924" spans="16:16" ht="14.1" customHeight="1">
      <c r="P924" s="39"/>
    </row>
    <row r="925" spans="16:16" ht="14.1" customHeight="1">
      <c r="P925" s="39"/>
    </row>
    <row r="926" spans="16:16" ht="14.1" customHeight="1">
      <c r="P926" s="39"/>
    </row>
    <row r="927" spans="16:16" ht="14.1" customHeight="1">
      <c r="P927" s="39"/>
    </row>
    <row r="928" spans="16:16" ht="14.1" customHeight="1">
      <c r="P928" s="39"/>
    </row>
    <row r="929" spans="16:16" ht="14.1" customHeight="1">
      <c r="P929" s="39"/>
    </row>
    <row r="930" spans="16:16" ht="14.1" customHeight="1">
      <c r="P930" s="39"/>
    </row>
    <row r="931" spans="16:16" ht="14.1" customHeight="1">
      <c r="P931" s="39"/>
    </row>
    <row r="932" spans="16:16" ht="14.1" customHeight="1">
      <c r="P932" s="39"/>
    </row>
    <row r="933" spans="16:16" ht="14.1" customHeight="1">
      <c r="P933" s="39"/>
    </row>
    <row r="934" spans="16:16" ht="14.1" customHeight="1">
      <c r="P934" s="39"/>
    </row>
    <row r="935" spans="16:16" ht="14.1" customHeight="1">
      <c r="P935" s="39"/>
    </row>
    <row r="936" spans="16:16" ht="14.1" customHeight="1">
      <c r="P936" s="39"/>
    </row>
    <row r="937" spans="16:16" ht="14.1" customHeight="1">
      <c r="P937" s="39"/>
    </row>
    <row r="938" spans="16:16" ht="14.1" customHeight="1">
      <c r="P938" s="39"/>
    </row>
    <row r="939" spans="16:16" ht="14.1" customHeight="1">
      <c r="P939" s="39"/>
    </row>
    <row r="940" spans="16:16" ht="14.1" customHeight="1">
      <c r="P940" s="39"/>
    </row>
    <row r="941" spans="16:16" ht="14.1" customHeight="1">
      <c r="P941" s="39"/>
    </row>
    <row r="942" spans="16:16" ht="14.1" customHeight="1">
      <c r="P942" s="39"/>
    </row>
    <row r="943" spans="16:16" ht="14.1" customHeight="1">
      <c r="P943" s="39"/>
    </row>
    <row r="944" spans="16:16" ht="14.1" customHeight="1">
      <c r="P944" s="39"/>
    </row>
    <row r="945" spans="16:16" ht="14.1" customHeight="1">
      <c r="P945" s="39"/>
    </row>
    <row r="946" spans="16:16" ht="14.1" customHeight="1">
      <c r="P946" s="39"/>
    </row>
    <row r="947" spans="16:16" ht="14.1" customHeight="1">
      <c r="P947" s="39"/>
    </row>
    <row r="948" spans="16:16" ht="14.1" customHeight="1">
      <c r="P948" s="39"/>
    </row>
    <row r="949" spans="16:16" ht="14.1" customHeight="1">
      <c r="P949" s="39"/>
    </row>
    <row r="950" spans="16:16" ht="14.1" customHeight="1">
      <c r="P950" s="39"/>
    </row>
    <row r="951" spans="16:16" ht="14.1" customHeight="1">
      <c r="P951" s="39"/>
    </row>
    <row r="952" spans="16:16" ht="14.1" customHeight="1">
      <c r="P952" s="39"/>
    </row>
    <row r="953" spans="16:16" ht="14.1" customHeight="1">
      <c r="P953" s="39"/>
    </row>
    <row r="954" spans="16:16" ht="14.1" customHeight="1">
      <c r="P954" s="39"/>
    </row>
    <row r="955" spans="16:16" ht="14.1" customHeight="1">
      <c r="P955" s="39"/>
    </row>
    <row r="956" spans="16:16" ht="14.1" customHeight="1">
      <c r="P956" s="39"/>
    </row>
    <row r="957" spans="16:16" ht="14.1" customHeight="1">
      <c r="P957" s="39"/>
    </row>
    <row r="958" spans="16:16" ht="14.1" customHeight="1">
      <c r="P958" s="39"/>
    </row>
    <row r="959" spans="16:16" ht="14.1" customHeight="1">
      <c r="P959" s="39"/>
    </row>
    <row r="960" spans="16:16" ht="14.1" customHeight="1">
      <c r="P960" s="39"/>
    </row>
    <row r="961" spans="16:16" ht="14.1" customHeight="1">
      <c r="P961" s="39"/>
    </row>
    <row r="962" spans="16:16" ht="14.1" customHeight="1">
      <c r="P962" s="39"/>
    </row>
    <row r="963" spans="16:16" ht="14.1" customHeight="1">
      <c r="P963" s="39"/>
    </row>
    <row r="964" spans="16:16" ht="14.1" customHeight="1">
      <c r="P964" s="39"/>
    </row>
    <row r="965" spans="16:16" ht="14.1" customHeight="1">
      <c r="P965" s="39"/>
    </row>
    <row r="966" spans="16:16" ht="14.1" customHeight="1">
      <c r="P966" s="39"/>
    </row>
    <row r="967" spans="16:16" ht="14.1" customHeight="1">
      <c r="P967" s="39"/>
    </row>
    <row r="968" spans="16:16" ht="14.1" customHeight="1">
      <c r="P968" s="39"/>
    </row>
    <row r="969" spans="16:16" ht="14.1" customHeight="1">
      <c r="P969" s="39"/>
    </row>
    <row r="970" spans="16:16" ht="14.1" customHeight="1">
      <c r="P970" s="39"/>
    </row>
    <row r="971" spans="16:16" ht="14.1" customHeight="1">
      <c r="P971" s="39"/>
    </row>
    <row r="972" spans="16:16" ht="14.1" customHeight="1">
      <c r="P972" s="39"/>
    </row>
    <row r="973" spans="16:16" ht="14.1" customHeight="1">
      <c r="P973" s="39"/>
    </row>
    <row r="974" spans="16:16" ht="14.1" customHeight="1">
      <c r="P974" s="39"/>
    </row>
    <row r="975" spans="16:16" ht="14.1" customHeight="1">
      <c r="P975" s="39"/>
    </row>
    <row r="976" spans="16:16" ht="14.1" customHeight="1">
      <c r="P976" s="39"/>
    </row>
    <row r="977" spans="16:16" ht="14.1" customHeight="1">
      <c r="P977" s="39"/>
    </row>
    <row r="978" spans="16:16" ht="14.1" customHeight="1">
      <c r="P978" s="39"/>
    </row>
    <row r="979" spans="16:16" ht="14.1" customHeight="1">
      <c r="P979" s="39"/>
    </row>
    <row r="980" spans="16:16" ht="14.1" customHeight="1">
      <c r="P980" s="39"/>
    </row>
    <row r="981" spans="16:16" ht="14.1" customHeight="1">
      <c r="P981" s="39"/>
    </row>
    <row r="982" spans="16:16" ht="14.1" customHeight="1">
      <c r="P982" s="39"/>
    </row>
    <row r="983" spans="16:16" ht="14.1" customHeight="1">
      <c r="P983" s="39"/>
    </row>
    <row r="984" spans="16:16" ht="14.1" customHeight="1">
      <c r="P984" s="39"/>
    </row>
    <row r="985" spans="16:16" ht="14.1" customHeight="1">
      <c r="P985" s="39"/>
    </row>
    <row r="986" spans="16:16" ht="14.1" customHeight="1">
      <c r="P986" s="39"/>
    </row>
    <row r="987" spans="16:16" ht="14.1" customHeight="1">
      <c r="P987" s="39"/>
    </row>
    <row r="988" spans="16:16" ht="14.1" customHeight="1">
      <c r="P988" s="39"/>
    </row>
    <row r="989" spans="16:16" ht="14.1" customHeight="1">
      <c r="P989" s="39"/>
    </row>
    <row r="990" spans="16:16" ht="14.1" customHeight="1">
      <c r="P990" s="39"/>
    </row>
    <row r="991" spans="16:16" ht="14.1" customHeight="1">
      <c r="P991" s="39"/>
    </row>
    <row r="992" spans="16:16" ht="14.1" customHeight="1">
      <c r="P992" s="39"/>
    </row>
    <row r="993" spans="16:16" ht="14.1" customHeight="1">
      <c r="P993" s="39"/>
    </row>
    <row r="994" spans="16:16" ht="14.1" customHeight="1">
      <c r="P994" s="39"/>
    </row>
    <row r="995" spans="16:16" ht="14.1" customHeight="1">
      <c r="P995" s="39"/>
    </row>
    <row r="996" spans="16:16" ht="14.1" customHeight="1">
      <c r="P996" s="39"/>
    </row>
    <row r="997" spans="16:16" ht="14.1" customHeight="1">
      <c r="P997" s="39"/>
    </row>
    <row r="998" spans="16:16" ht="14.1" customHeight="1">
      <c r="P998" s="39"/>
    </row>
    <row r="999" spans="16:16" ht="14.1" customHeight="1">
      <c r="P999" s="39"/>
    </row>
    <row r="1000" spans="16:16" ht="14.1" customHeight="1">
      <c r="P1000" s="39"/>
    </row>
    <row r="1001" spans="16:16" ht="14.1" customHeight="1">
      <c r="P1001" s="39"/>
    </row>
    <row r="1002" spans="16:16" ht="14.1" customHeight="1">
      <c r="P1002" s="39"/>
    </row>
    <row r="1003" spans="16:16" ht="14.1" customHeight="1">
      <c r="P1003" s="39"/>
    </row>
    <row r="1004" spans="16:16" ht="14.1" customHeight="1">
      <c r="P1004" s="39"/>
    </row>
    <row r="1005" spans="16:16" ht="14.1" customHeight="1">
      <c r="P1005" s="39"/>
    </row>
    <row r="1006" spans="16:16" ht="14.1" customHeight="1">
      <c r="P1006" s="39"/>
    </row>
    <row r="1007" spans="16:16" ht="14.1" customHeight="1">
      <c r="P1007" s="39"/>
    </row>
    <row r="1008" spans="16:16" ht="14.1" customHeight="1">
      <c r="P1008" s="39"/>
    </row>
    <row r="1009" spans="16:16" ht="14.1" customHeight="1">
      <c r="P1009" s="39"/>
    </row>
    <row r="1010" spans="16:16" ht="14.1" customHeight="1">
      <c r="P1010" s="39"/>
    </row>
    <row r="1011" spans="16:16" ht="14.1" customHeight="1">
      <c r="P1011" s="39"/>
    </row>
    <row r="1012" spans="16:16" ht="14.1" customHeight="1">
      <c r="P1012" s="39"/>
    </row>
    <row r="1013" spans="16:16" ht="14.1" customHeight="1">
      <c r="P1013" s="39"/>
    </row>
    <row r="1014" spans="16:16" ht="14.1" customHeight="1">
      <c r="P1014" s="39"/>
    </row>
    <row r="1015" spans="16:16" ht="14.1" customHeight="1">
      <c r="P1015" s="39"/>
    </row>
    <row r="1016" spans="16:16" ht="14.1" customHeight="1">
      <c r="P1016" s="39"/>
    </row>
    <row r="1017" spans="16:16" ht="14.1" customHeight="1">
      <c r="P1017" s="39"/>
    </row>
    <row r="1018" spans="16:16" ht="14.1" customHeight="1">
      <c r="P1018" s="39"/>
    </row>
    <row r="1019" spans="16:16" ht="14.1" customHeight="1">
      <c r="P1019" s="39"/>
    </row>
    <row r="1020" spans="16:16" ht="14.1" customHeight="1">
      <c r="P1020" s="39"/>
    </row>
    <row r="1021" spans="16:16" ht="14.1" customHeight="1">
      <c r="P1021" s="39"/>
    </row>
    <row r="1022" spans="16:16" ht="14.1" customHeight="1">
      <c r="P1022" s="39"/>
    </row>
    <row r="1023" spans="16:16" ht="14.1" customHeight="1">
      <c r="P1023" s="39"/>
    </row>
    <row r="1024" spans="16:16" ht="14.1" customHeight="1">
      <c r="P1024" s="39"/>
    </row>
    <row r="1025" spans="16:16" ht="14.1" customHeight="1">
      <c r="P1025" s="39"/>
    </row>
    <row r="1026" spans="16:16" ht="14.1" customHeight="1">
      <c r="P1026" s="39"/>
    </row>
    <row r="1027" spans="16:16" ht="14.1" customHeight="1">
      <c r="P1027" s="39"/>
    </row>
    <row r="1028" spans="16:16" ht="14.1" customHeight="1">
      <c r="P1028" s="39"/>
    </row>
    <row r="1029" spans="16:16" ht="14.1" customHeight="1">
      <c r="P1029" s="39"/>
    </row>
    <row r="1030" spans="16:16" ht="14.1" customHeight="1">
      <c r="P1030" s="39"/>
    </row>
    <row r="1031" spans="16:16" ht="14.1" customHeight="1">
      <c r="P1031" s="39"/>
    </row>
    <row r="1032" spans="16:16" ht="14.1" customHeight="1">
      <c r="P1032" s="39"/>
    </row>
    <row r="1033" spans="16:16" ht="14.1" customHeight="1">
      <c r="P1033" s="39"/>
    </row>
    <row r="1034" spans="16:16" ht="14.1" customHeight="1">
      <c r="P1034" s="39"/>
    </row>
    <row r="1035" spans="16:16" ht="14.1" customHeight="1">
      <c r="P1035" s="39"/>
    </row>
    <row r="1036" spans="16:16" ht="14.1" customHeight="1">
      <c r="P1036" s="39"/>
    </row>
    <row r="1037" spans="16:16" ht="14.1" customHeight="1">
      <c r="P1037" s="39"/>
    </row>
    <row r="1038" spans="16:16" ht="14.1" customHeight="1">
      <c r="P1038" s="39"/>
    </row>
    <row r="1039" spans="16:16" ht="14.1" customHeight="1">
      <c r="P1039" s="39"/>
    </row>
    <row r="1040" spans="16:16" ht="14.1" customHeight="1">
      <c r="P1040" s="39"/>
    </row>
    <row r="1041" spans="16:16" ht="14.1" customHeight="1">
      <c r="P1041" s="39"/>
    </row>
    <row r="1042" spans="16:16" ht="14.1" customHeight="1">
      <c r="P1042" s="39"/>
    </row>
    <row r="1043" spans="16:16" ht="14.1" customHeight="1">
      <c r="P1043" s="39"/>
    </row>
    <row r="1044" spans="16:16" ht="14.1" customHeight="1">
      <c r="P1044" s="39"/>
    </row>
    <row r="1045" spans="16:16" ht="14.1" customHeight="1">
      <c r="P1045" s="39"/>
    </row>
    <row r="1046" spans="16:16" ht="14.1" customHeight="1">
      <c r="P1046" s="39"/>
    </row>
    <row r="1047" spans="16:16" ht="14.1" customHeight="1">
      <c r="P1047" s="39"/>
    </row>
    <row r="1048" spans="16:16" ht="14.1" customHeight="1">
      <c r="P1048" s="39"/>
    </row>
    <row r="1049" spans="16:16" ht="14.1" customHeight="1">
      <c r="P1049" s="39"/>
    </row>
    <row r="1050" spans="16:16" ht="14.1" customHeight="1">
      <c r="P1050" s="39"/>
    </row>
    <row r="1051" spans="16:16" ht="14.1" customHeight="1">
      <c r="P1051" s="39"/>
    </row>
    <row r="1052" spans="16:16" ht="14.1" customHeight="1">
      <c r="P1052" s="39"/>
    </row>
    <row r="1053" spans="16:16" ht="14.1" customHeight="1">
      <c r="P1053" s="39"/>
    </row>
    <row r="1054" spans="16:16" ht="14.1" customHeight="1">
      <c r="P1054" s="39"/>
    </row>
    <row r="1055" spans="16:16" ht="14.1" customHeight="1">
      <c r="P1055" s="39"/>
    </row>
    <row r="1056" spans="16:16" ht="14.1" customHeight="1">
      <c r="P1056" s="39"/>
    </row>
    <row r="1057" spans="16:16" ht="14.1" customHeight="1">
      <c r="P1057" s="39"/>
    </row>
    <row r="1058" spans="16:16" ht="14.1" customHeight="1">
      <c r="P1058" s="39"/>
    </row>
    <row r="1059" spans="16:16" ht="14.1" customHeight="1">
      <c r="P1059" s="39"/>
    </row>
    <row r="1060" spans="16:16" ht="14.1" customHeight="1">
      <c r="P1060" s="39"/>
    </row>
    <row r="1061" spans="16:16" ht="14.1" customHeight="1">
      <c r="P1061" s="39"/>
    </row>
    <row r="1062" spans="16:16" ht="14.1" customHeight="1">
      <c r="P1062" s="39"/>
    </row>
    <row r="1063" spans="16:16" ht="14.1" customHeight="1">
      <c r="P1063" s="39"/>
    </row>
    <row r="1064" spans="16:16" ht="14.1" customHeight="1">
      <c r="P1064" s="39"/>
    </row>
    <row r="1065" spans="16:16" ht="14.1" customHeight="1">
      <c r="P1065" s="39"/>
    </row>
    <row r="1066" spans="16:16" ht="14.1" customHeight="1">
      <c r="P1066" s="39"/>
    </row>
    <row r="1067" spans="16:16" ht="14.1" customHeight="1">
      <c r="P1067" s="39"/>
    </row>
    <row r="1068" spans="16:16" ht="14.1" customHeight="1">
      <c r="P1068" s="39"/>
    </row>
    <row r="1069" spans="16:16" ht="14.1" customHeight="1">
      <c r="P1069" s="39"/>
    </row>
    <row r="1070" spans="16:16" ht="14.1" customHeight="1">
      <c r="P1070" s="39"/>
    </row>
    <row r="1071" spans="16:16" ht="14.1" customHeight="1">
      <c r="P1071" s="39"/>
    </row>
    <row r="1072" spans="16:16" ht="14.1" customHeight="1">
      <c r="P1072" s="39"/>
    </row>
  </sheetData>
  <sortState xmlns:xlrd2="http://schemas.microsoft.com/office/spreadsheetml/2017/richdata2" ref="A549:Y553">
    <sortCondition ref="A549:A553"/>
    <sortCondition ref="C549:C553"/>
  </sortState>
  <mergeCells count="1">
    <mergeCell ref="F1:F6"/>
  </mergeCells>
  <phoneticPr fontId="0" type="noConversion"/>
  <printOptions horizontalCentered="1" gridLines="1"/>
  <pageMargins left="0.15" right="0.15" top="0.73" bottom="0.55000000000000004" header="0.36" footer="0.38"/>
  <pageSetup scale="73" pageOrder="overThenDown" orientation="landscape" r:id="rId1"/>
  <headerFooter alignWithMargins="0">
    <oddHeader xml:space="preserve">&amp;L&amp;"Times,Regular"Education Lottery $'s allocated
to districts in FY2021
&amp;C&amp;"Times,Regular"Oklahoma State Department of Education&amp;R&amp;"Times,Regular"&amp;D
</oddHeader>
    <oddFooter>&amp;L&amp;"Times,Regular"State Aid Section
&amp;F/ki&amp;C&amp;"Times,Regular"Page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B14784AF-D913-4C28-8CCA-560BEFFFB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255C12-2580-4D31-86FA-968B3D09C2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B8112-C927-4A2D-BD78-CF1C853DF198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b252108-1312-4126-8895-69de05005ca8"/>
    <ds:schemaRef ds:uri="http://purl.org/dc/dcmitype/"/>
    <ds:schemaRef ds:uri="6a36c8ef-8d2d-435b-aee1-e7e8dc8524f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2000 calc</vt:lpstr>
      <vt:lpstr>'2000 calc'!Print_Area</vt:lpstr>
      <vt:lpstr>'2000 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cp:lastPrinted>2022-05-18T20:20:35Z</cp:lastPrinted>
  <dcterms:created xsi:type="dcterms:W3CDTF">2004-06-14T13:04:16Z</dcterms:created>
  <dcterms:modified xsi:type="dcterms:W3CDTF">2023-02-02T20:46:53Z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