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j\Documents\"/>
    </mc:Choice>
  </mc:AlternateContent>
  <xr:revisionPtr revIDLastSave="0" documentId="8_{769D0133-55FD-4E19-8B0B-EA438581FC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E-Public Percentages" sheetId="2" r:id="rId1"/>
    <sheet name="Sheet1" sheetId="3" r:id="rId2"/>
    <sheet name="Sheet2" sheetId="4" r:id="rId3"/>
  </sheets>
  <definedNames>
    <definedName name="_xlnm.Print_Area" localSheetId="0">'STATE-Public Percentages'!$A$1:$Q$21</definedName>
    <definedName name="_xlnm.Print_Titles" localSheetId="0">'STATE-Public Percentages'!$1:$2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2" l="1"/>
  <c r="O22" i="2"/>
  <c r="P22" i="2" s="1"/>
  <c r="M22" i="2"/>
  <c r="N22" i="2" s="1"/>
  <c r="K22" i="2"/>
  <c r="L22" i="2" s="1"/>
  <c r="I22" i="2"/>
  <c r="J22" i="2" s="1"/>
  <c r="G22" i="2"/>
  <c r="H22" i="2" s="1"/>
  <c r="E22" i="2"/>
  <c r="F22" i="2" s="1"/>
  <c r="C22" i="2"/>
  <c r="D22" i="2" s="1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<sst xmlns="http://schemas.openxmlformats.org/spreadsheetml/2006/main" count="57" uniqueCount="45">
  <si>
    <r>
      <rPr>
        <b/>
        <i/>
        <sz val="14"/>
        <color indexed="10"/>
        <rFont val="Times New Roman"/>
        <family val="1"/>
      </rPr>
      <t xml:space="preserve">FY20-21  </t>
    </r>
    <r>
      <rPr>
        <i/>
        <sz val="10"/>
        <color indexed="10"/>
        <rFont val="Times New Roman"/>
        <family val="1"/>
      </rPr>
      <t xml:space="preserve">(national data collection on October 1, 2020 )  </t>
    </r>
    <r>
      <rPr>
        <b/>
        <i/>
        <sz val="11"/>
        <color indexed="10"/>
        <rFont val="Times New Roman"/>
        <family val="1"/>
      </rPr>
      <t xml:space="preserve">student enrollment (head count)  </t>
    </r>
    <r>
      <rPr>
        <b/>
        <i/>
        <sz val="11"/>
        <rFont val="Times New Roman"/>
        <family val="1"/>
      </rPr>
      <t xml:space="preserve"> from the WAVE Student Information System (aggregates from student-level data)</t>
    </r>
  </si>
  <si>
    <t>Grade Code</t>
  </si>
  <si>
    <t>Grade</t>
  </si>
  <si>
    <t>Hispanic</t>
  </si>
  <si>
    <t>Percentage of Hispanic</t>
  </si>
  <si>
    <t>Native American or Alaskan Native   (Non-Hispanic)</t>
  </si>
  <si>
    <t>Percentage of Native American or Alaskan Native   (Non-Hispanic)</t>
  </si>
  <si>
    <t>Asian    (Non-Hispanic)</t>
  </si>
  <si>
    <t>Percentage of Asian    (Non-Hispanic)</t>
  </si>
  <si>
    <t>Black    (Non-Hispanic)</t>
  </si>
  <si>
    <t>Percentage of Black    (Non-Hispanic)</t>
  </si>
  <si>
    <t>Hawaiian or Pacific Islander   (Non-Hispanic)</t>
  </si>
  <si>
    <t>Percentage of Hawaiian or Pacific Islander   (Non-Hispanic)</t>
  </si>
  <si>
    <t>White   (Non-Hispanic)</t>
  </si>
  <si>
    <t>Percentage of White   (Non-Hispanic)</t>
  </si>
  <si>
    <t>Two_or  More_Races   (Non-Hispanic)</t>
  </si>
  <si>
    <t>Percentage of Two_or  More_Races   (Non-Hispanic)</t>
  </si>
  <si>
    <t>TOTAL</t>
  </si>
  <si>
    <t>3H</t>
  </si>
  <si>
    <t>Pre-Kindergarten, 3-year-olds (half day)</t>
  </si>
  <si>
    <t>3F</t>
  </si>
  <si>
    <t>Pre-Kindergarten, 3-year-olds (full day)</t>
  </si>
  <si>
    <t>PH</t>
  </si>
  <si>
    <t>Pre-Kindergarten, 4-year-olds (half day)</t>
  </si>
  <si>
    <t>PF</t>
  </si>
  <si>
    <t>Pre-Kindergarten, 4-year-olds (full day)</t>
  </si>
  <si>
    <t>KH</t>
  </si>
  <si>
    <t>Kindergarten (half day)</t>
  </si>
  <si>
    <t>KF</t>
  </si>
  <si>
    <t>Kindergarten (full day)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</si>
  <si>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</si>
  <si>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</si>
  <si>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</si>
  <si>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</si>
  <si>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</si>
  <si>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</si>
  <si>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</si>
  <si>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</si>
  <si>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</si>
  <si>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</si>
  <si>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</si>
  <si>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</si>
  <si>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OH</t>
  </si>
  <si>
    <t>Out-of-Home placement</t>
  </si>
  <si>
    <t xml:space="preserve">   TITLE:   GG_BySTATE_EthGen.sql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</si>
</sst>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8"/>
      <color theme="1"/>
      <name val="Times New Roman"/>
      <family val="2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4"/>
      <color indexed="10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9"/>
      <color theme="0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sz val="9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9"/>
      <color rgb="FFFA7D0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b/>
      <sz val="9"/>
      <color theme="0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i/>
      <sz val="9"/>
      <color rgb="FF7F7F7F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9"/>
      <color rgb="FF3F3F76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9"/>
      <color rgb="FFFA7D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sz val="9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b/>
      <sz val="9"/>
      <color theme="1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sz val="9"/>
      <color rgb="FFFF0000"/>
      <name val="Times New Roman"/>
      <family val="2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10"/>
      <color indexed="10"/>
      <name val="Times New Roman"/>
      <family val="1"/>
    </font>
    <font>
      <sz val="12"/>
      <color theme="1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2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6" fillId="27" borderId="1" applyNumberFormat="0" applyAlignment="0" applyProtection="0"/>
    <xf numFmtId="0" fontId="17" fillId="28" borderId="2" applyNumberFormat="0" applyAlignment="0" applyProtection="0"/>
    <xf numFmtId="0" fontId="17" fillId="28" borderId="2" applyNumberFormat="0" applyAlignment="0" applyProtection="0"/>
    <xf numFmtId="0" fontId="17" fillId="28" borderId="2" applyNumberFormat="0" applyAlignment="0" applyProtection="0"/>
    <xf numFmtId="0" fontId="17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7" fillId="28" borderId="2" applyNumberFormat="0" applyAlignment="0" applyProtection="0"/>
    <xf numFmtId="0" fontId="17" fillId="28" borderId="2" applyNumberFormat="0" applyAlignment="0" applyProtection="0"/>
    <xf numFmtId="0" fontId="18" fillId="28" borderId="2" applyNumberFormat="0" applyAlignment="0" applyProtection="0"/>
    <xf numFmtId="0" fontId="18" fillId="28" borderId="2" applyNumberFormat="0" applyAlignment="0" applyProtection="0"/>
    <xf numFmtId="0" fontId="19" fillId="28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5" fillId="32" borderId="7" applyNumberFormat="0" applyFont="0" applyAlignment="0" applyProtection="0"/>
    <xf numFmtId="0" fontId="5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7" fillId="32" borderId="7" applyNumberFormat="0" applyFon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/>
    <xf numFmtId="0" fontId="48" fillId="0" borderId="0" xfId="0" applyFont="1" applyAlignment="1">
      <alignment horizontal="center" wrapText="1"/>
    </xf>
    <xf numFmtId="49" fontId="49" fillId="0" borderId="0" xfId="0" applyNumberFormat="1" applyFont="1" applyAlignment="1">
      <alignment horizontal="center" wrapText="1"/>
    </xf>
    <xf numFmtId="0" fontId="0" fillId="0" borderId="0" xfId="0"/>
    <xf numFmtId="10" fontId="50" fillId="0" borderId="0" xfId="0" applyNumberFormat="1" applyFont="1" applyAlignment="1">
      <alignment horizontal="center"/>
    </xf>
    <xf numFmtId="10" fontId="50" fillId="0" borderId="0" xfId="0" applyNumberFormat="1" applyFont="1" applyAlignment="1">
      <alignment horizontal="center" wrapText="1"/>
    </xf>
    <xf numFmtId="49" fontId="48" fillId="0" borderId="0" xfId="0" applyNumberFormat="1" applyFont="1" applyAlignment="1">
      <alignment horizontal="center"/>
    </xf>
    <xf numFmtId="0" fontId="48" fillId="0" borderId="0" xfId="0" applyFont="1"/>
    <xf numFmtId="3" fontId="48" fillId="0" borderId="0" xfId="0" applyNumberFormat="1" applyFont="1" applyAlignment="1">
      <alignment horizontal="center" wrapText="1"/>
    </xf>
    <xf numFmtId="3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 wrapText="1"/>
    </xf>
    <xf numFmtId="3" fontId="51" fillId="0" borderId="0" xfId="0" applyNumberFormat="1" applyFont="1" applyAlignment="1">
      <alignment horizontal="center" wrapText="1"/>
    </xf>
    <xf numFmtId="3" fontId="51" fillId="0" borderId="0" xfId="0" applyNumberFormat="1" applyFont="1" applyAlignment="1">
      <alignment horizontal="center"/>
    </xf>
    <xf numFmtId="0" fontId="4" fillId="0" borderId="0" xfId="0" applyFont="1"/>
    <xf numFmtId="3" fontId="0" fillId="0" borderId="0" xfId="0" applyNumberFormat="1" applyAlignment="1">
      <alignment horizontal="center"/>
    </xf>
    <xf numFmtId="49" fontId="55" fillId="0" borderId="0" xfId="0" applyNumberFormat="1" applyFont="1"/>
    <xf numFmtId="10" fontId="52" fillId="33" borderId="0" xfId="0" applyNumberFormat="1" applyFont="1" applyFill="1" applyAlignment="1">
      <alignment horizontal="left" vertical="center" wrapText="1"/>
    </xf>
    <xf numFmtId="10" fontId="53" fillId="33" borderId="0" xfId="0" applyNumberFormat="1" applyFont="1" applyFill="1" applyAlignment="1">
      <alignment horizontal="left" vertical="center" wrapText="1"/>
    </xf>
  </cellXfs>
  <cellStyles count="412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3" xfId="4" xr:uid="{00000000-0005-0000-0000-000003000000}"/>
    <cellStyle name="20% - Accent1 2 4" xfId="5" xr:uid="{00000000-0005-0000-0000-000004000000}"/>
    <cellStyle name="20% - Accent1 2 5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2" xfId="12" builtinId="34" customBuiltin="1"/>
    <cellStyle name="20% - Accent2 2" xfId="13" xr:uid="{00000000-0005-0000-0000-00000C000000}"/>
    <cellStyle name="20% - Accent2 2 2" xfId="14" xr:uid="{00000000-0005-0000-0000-00000D000000}"/>
    <cellStyle name="20% - Accent2 2 3" xfId="15" xr:uid="{00000000-0005-0000-0000-00000E000000}"/>
    <cellStyle name="20% - Accent2 2 4" xfId="16" xr:uid="{00000000-0005-0000-0000-00000F000000}"/>
    <cellStyle name="20% - Accent2 2 5" xfId="17" xr:uid="{00000000-0005-0000-0000-000010000000}"/>
    <cellStyle name="20% - Accent2 3" xfId="18" xr:uid="{00000000-0005-0000-0000-000011000000}"/>
    <cellStyle name="20% - Accent2 3 2" xfId="19" xr:uid="{00000000-0005-0000-0000-000012000000}"/>
    <cellStyle name="20% - Accent2 3 3" xfId="20" xr:uid="{00000000-0005-0000-0000-000013000000}"/>
    <cellStyle name="20% - Accent2 4" xfId="21" xr:uid="{00000000-0005-0000-0000-000014000000}"/>
    <cellStyle name="20% - Accent2 5" xfId="22" xr:uid="{00000000-0005-0000-0000-000015000000}"/>
    <cellStyle name="20% - Accent3" xfId="23" builtinId="38" customBuiltin="1"/>
    <cellStyle name="20% - Accent3 2" xfId="24" xr:uid="{00000000-0005-0000-0000-000017000000}"/>
    <cellStyle name="20% - Accent3 2 2" xfId="25" xr:uid="{00000000-0005-0000-0000-000018000000}"/>
    <cellStyle name="20% - Accent3 2 3" xfId="26" xr:uid="{00000000-0005-0000-0000-000019000000}"/>
    <cellStyle name="20% - Accent3 2 4" xfId="27" xr:uid="{00000000-0005-0000-0000-00001A000000}"/>
    <cellStyle name="20% - Accent3 2 5" xfId="28" xr:uid="{00000000-0005-0000-0000-00001B000000}"/>
    <cellStyle name="20% - Accent3 3" xfId="29" xr:uid="{00000000-0005-0000-0000-00001C000000}"/>
    <cellStyle name="20% - Accent3 3 2" xfId="30" xr:uid="{00000000-0005-0000-0000-00001D000000}"/>
    <cellStyle name="20% - Accent3 3 3" xfId="31" xr:uid="{00000000-0005-0000-0000-00001E000000}"/>
    <cellStyle name="20% - Accent3 4" xfId="32" xr:uid="{00000000-0005-0000-0000-00001F000000}"/>
    <cellStyle name="20% - Accent3 5" xfId="33" xr:uid="{00000000-0005-0000-0000-000020000000}"/>
    <cellStyle name="20% - Accent4" xfId="34" builtinId="42" customBuiltin="1"/>
    <cellStyle name="20% - Accent4 2" xfId="35" xr:uid="{00000000-0005-0000-0000-000022000000}"/>
    <cellStyle name="20% - Accent4 2 2" xfId="36" xr:uid="{00000000-0005-0000-0000-000023000000}"/>
    <cellStyle name="20% - Accent4 2 3" xfId="37" xr:uid="{00000000-0005-0000-0000-000024000000}"/>
    <cellStyle name="20% - Accent4 2 4" xfId="38" xr:uid="{00000000-0005-0000-0000-000025000000}"/>
    <cellStyle name="20% - Accent4 2 5" xfId="39" xr:uid="{00000000-0005-0000-0000-000026000000}"/>
    <cellStyle name="20% - Accent4 3" xfId="40" xr:uid="{00000000-0005-0000-0000-000027000000}"/>
    <cellStyle name="20% - Accent4 3 2" xfId="41" xr:uid="{00000000-0005-0000-0000-000028000000}"/>
    <cellStyle name="20% - Accent4 3 3" xfId="42" xr:uid="{00000000-0005-0000-0000-000029000000}"/>
    <cellStyle name="20% - Accent4 4" xfId="43" xr:uid="{00000000-0005-0000-0000-00002A000000}"/>
    <cellStyle name="20% - Accent4 5" xfId="44" xr:uid="{00000000-0005-0000-0000-00002B000000}"/>
    <cellStyle name="20% - Accent5" xfId="45" builtinId="46" customBuiltin="1"/>
    <cellStyle name="20% - Accent5 2" xfId="46" xr:uid="{00000000-0005-0000-0000-00002D000000}"/>
    <cellStyle name="20% - Accent5 2 2" xfId="47" xr:uid="{00000000-0005-0000-0000-00002E000000}"/>
    <cellStyle name="20% - Accent5 2 3" xfId="48" xr:uid="{00000000-0005-0000-0000-00002F000000}"/>
    <cellStyle name="20% - Accent5 2 4" xfId="49" xr:uid="{00000000-0005-0000-0000-000030000000}"/>
    <cellStyle name="20% - Accent5 2 5" xfId="50" xr:uid="{00000000-0005-0000-0000-000031000000}"/>
    <cellStyle name="20% - Accent5 3" xfId="51" xr:uid="{00000000-0005-0000-0000-000032000000}"/>
    <cellStyle name="20% - Accent5 3 2" xfId="52" xr:uid="{00000000-0005-0000-0000-000033000000}"/>
    <cellStyle name="20% - Accent5 3 3" xfId="53" xr:uid="{00000000-0005-0000-0000-000034000000}"/>
    <cellStyle name="20% - Accent5 4" xfId="54" xr:uid="{00000000-0005-0000-0000-000035000000}"/>
    <cellStyle name="20% - Accent5 5" xfId="55" xr:uid="{00000000-0005-0000-0000-000036000000}"/>
    <cellStyle name="20% - Accent6" xfId="56" builtinId="50" customBuiltin="1"/>
    <cellStyle name="20% - Accent6 2" xfId="57" xr:uid="{00000000-0005-0000-0000-000038000000}"/>
    <cellStyle name="20% - Accent6 2 2" xfId="58" xr:uid="{00000000-0005-0000-0000-000039000000}"/>
    <cellStyle name="20% - Accent6 2 3" xfId="59" xr:uid="{00000000-0005-0000-0000-00003A000000}"/>
    <cellStyle name="20% - Accent6 2 4" xfId="60" xr:uid="{00000000-0005-0000-0000-00003B000000}"/>
    <cellStyle name="20% - Accent6 2 5" xfId="61" xr:uid="{00000000-0005-0000-0000-00003C000000}"/>
    <cellStyle name="20% - Accent6 3" xfId="62" xr:uid="{00000000-0005-0000-0000-00003D000000}"/>
    <cellStyle name="20% - Accent6 3 2" xfId="63" xr:uid="{00000000-0005-0000-0000-00003E000000}"/>
    <cellStyle name="20% - Accent6 3 3" xfId="64" xr:uid="{00000000-0005-0000-0000-00003F000000}"/>
    <cellStyle name="20% - Accent6 4" xfId="65" xr:uid="{00000000-0005-0000-0000-000040000000}"/>
    <cellStyle name="20% - Accent6 5" xfId="66" xr:uid="{00000000-0005-0000-0000-000041000000}"/>
    <cellStyle name="40% - Accent1" xfId="67" builtinId="31" customBuiltin="1"/>
    <cellStyle name="40% - Accent1 2" xfId="68" xr:uid="{00000000-0005-0000-0000-000043000000}"/>
    <cellStyle name="40% - Accent1 2 2" xfId="69" xr:uid="{00000000-0005-0000-0000-000044000000}"/>
    <cellStyle name="40% - Accent1 2 3" xfId="70" xr:uid="{00000000-0005-0000-0000-000045000000}"/>
    <cellStyle name="40% - Accent1 2 4" xfId="71" xr:uid="{00000000-0005-0000-0000-000046000000}"/>
    <cellStyle name="40% - Accent1 2 5" xfId="72" xr:uid="{00000000-0005-0000-0000-000047000000}"/>
    <cellStyle name="40% - Accent1 3" xfId="73" xr:uid="{00000000-0005-0000-0000-000048000000}"/>
    <cellStyle name="40% - Accent1 3 2" xfId="74" xr:uid="{00000000-0005-0000-0000-000049000000}"/>
    <cellStyle name="40% - Accent1 3 3" xfId="75" xr:uid="{00000000-0005-0000-0000-00004A000000}"/>
    <cellStyle name="40% - Accent1 4" xfId="76" xr:uid="{00000000-0005-0000-0000-00004B000000}"/>
    <cellStyle name="40% - Accent1 5" xfId="77" xr:uid="{00000000-0005-0000-0000-00004C000000}"/>
    <cellStyle name="40% - Accent2" xfId="78" builtinId="35" customBuiltin="1"/>
    <cellStyle name="40% - Accent2 2" xfId="79" xr:uid="{00000000-0005-0000-0000-00004E000000}"/>
    <cellStyle name="40% - Accent2 2 2" xfId="80" xr:uid="{00000000-0005-0000-0000-00004F000000}"/>
    <cellStyle name="40% - Accent2 2 3" xfId="81" xr:uid="{00000000-0005-0000-0000-000050000000}"/>
    <cellStyle name="40% - Accent2 2 4" xfId="82" xr:uid="{00000000-0005-0000-0000-000051000000}"/>
    <cellStyle name="40% - Accent2 2 5" xfId="83" xr:uid="{00000000-0005-0000-0000-000052000000}"/>
    <cellStyle name="40% - Accent2 3" xfId="84" xr:uid="{00000000-0005-0000-0000-000053000000}"/>
    <cellStyle name="40% - Accent2 3 2" xfId="85" xr:uid="{00000000-0005-0000-0000-000054000000}"/>
    <cellStyle name="40% - Accent2 3 3" xfId="86" xr:uid="{00000000-0005-0000-0000-000055000000}"/>
    <cellStyle name="40% - Accent2 4" xfId="87" xr:uid="{00000000-0005-0000-0000-000056000000}"/>
    <cellStyle name="40% - Accent2 5" xfId="88" xr:uid="{00000000-0005-0000-0000-000057000000}"/>
    <cellStyle name="40% - Accent3" xfId="89" builtinId="39" customBuiltin="1"/>
    <cellStyle name="40% - Accent3 2" xfId="90" xr:uid="{00000000-0005-0000-0000-000059000000}"/>
    <cellStyle name="40% - Accent3 2 2" xfId="91" xr:uid="{00000000-0005-0000-0000-00005A000000}"/>
    <cellStyle name="40% - Accent3 2 3" xfId="92" xr:uid="{00000000-0005-0000-0000-00005B000000}"/>
    <cellStyle name="40% - Accent3 2 4" xfId="93" xr:uid="{00000000-0005-0000-0000-00005C000000}"/>
    <cellStyle name="40% - Accent3 2 5" xfId="94" xr:uid="{00000000-0005-0000-0000-00005D000000}"/>
    <cellStyle name="40% - Accent3 3" xfId="95" xr:uid="{00000000-0005-0000-0000-00005E000000}"/>
    <cellStyle name="40% - Accent3 3 2" xfId="96" xr:uid="{00000000-0005-0000-0000-00005F000000}"/>
    <cellStyle name="40% - Accent3 3 3" xfId="97" xr:uid="{00000000-0005-0000-0000-000060000000}"/>
    <cellStyle name="40% - Accent3 4" xfId="98" xr:uid="{00000000-0005-0000-0000-000061000000}"/>
    <cellStyle name="40% - Accent3 5" xfId="99" xr:uid="{00000000-0005-0000-0000-000062000000}"/>
    <cellStyle name="40% - Accent4" xfId="100" builtinId="43" customBuiltin="1"/>
    <cellStyle name="40% - Accent4 2" xfId="101" xr:uid="{00000000-0005-0000-0000-000064000000}"/>
    <cellStyle name="40% - Accent4 2 2" xfId="102" xr:uid="{00000000-0005-0000-0000-000065000000}"/>
    <cellStyle name="40% - Accent4 2 3" xfId="103" xr:uid="{00000000-0005-0000-0000-000066000000}"/>
    <cellStyle name="40% - Accent4 2 4" xfId="104" xr:uid="{00000000-0005-0000-0000-000067000000}"/>
    <cellStyle name="40% - Accent4 2 5" xfId="105" xr:uid="{00000000-0005-0000-0000-000068000000}"/>
    <cellStyle name="40% - Accent4 3" xfId="106" xr:uid="{00000000-0005-0000-0000-000069000000}"/>
    <cellStyle name="40% - Accent4 3 2" xfId="107" xr:uid="{00000000-0005-0000-0000-00006A000000}"/>
    <cellStyle name="40% - Accent4 3 3" xfId="108" xr:uid="{00000000-0005-0000-0000-00006B000000}"/>
    <cellStyle name="40% - Accent4 4" xfId="109" xr:uid="{00000000-0005-0000-0000-00006C000000}"/>
    <cellStyle name="40% - Accent4 5" xfId="110" xr:uid="{00000000-0005-0000-0000-00006D000000}"/>
    <cellStyle name="40% - Accent5" xfId="111" builtinId="47" customBuiltin="1"/>
    <cellStyle name="40% - Accent5 2" xfId="112" xr:uid="{00000000-0005-0000-0000-00006F000000}"/>
    <cellStyle name="40% - Accent5 2 2" xfId="113" xr:uid="{00000000-0005-0000-0000-000070000000}"/>
    <cellStyle name="40% - Accent5 2 3" xfId="114" xr:uid="{00000000-0005-0000-0000-000071000000}"/>
    <cellStyle name="40% - Accent5 2 4" xfId="115" xr:uid="{00000000-0005-0000-0000-000072000000}"/>
    <cellStyle name="40% - Accent5 2 5" xfId="116" xr:uid="{00000000-0005-0000-0000-000073000000}"/>
    <cellStyle name="40% - Accent5 3" xfId="117" xr:uid="{00000000-0005-0000-0000-000074000000}"/>
    <cellStyle name="40% - Accent5 3 2" xfId="118" xr:uid="{00000000-0005-0000-0000-000075000000}"/>
    <cellStyle name="40% - Accent5 3 3" xfId="119" xr:uid="{00000000-0005-0000-0000-000076000000}"/>
    <cellStyle name="40% - Accent5 4" xfId="120" xr:uid="{00000000-0005-0000-0000-000077000000}"/>
    <cellStyle name="40% - Accent5 5" xfId="121" xr:uid="{00000000-0005-0000-0000-000078000000}"/>
    <cellStyle name="40% - Accent6" xfId="122" builtinId="51" customBuiltin="1"/>
    <cellStyle name="40% - Accent6 2" xfId="123" xr:uid="{00000000-0005-0000-0000-00007A000000}"/>
    <cellStyle name="40% - Accent6 2 2" xfId="124" xr:uid="{00000000-0005-0000-0000-00007B000000}"/>
    <cellStyle name="40% - Accent6 2 3" xfId="125" xr:uid="{00000000-0005-0000-0000-00007C000000}"/>
    <cellStyle name="40% - Accent6 2 4" xfId="126" xr:uid="{00000000-0005-0000-0000-00007D000000}"/>
    <cellStyle name="40% - Accent6 2 5" xfId="127" xr:uid="{00000000-0005-0000-0000-00007E000000}"/>
    <cellStyle name="40% - Accent6 3" xfId="128" xr:uid="{00000000-0005-0000-0000-00007F000000}"/>
    <cellStyle name="40% - Accent6 3 2" xfId="129" xr:uid="{00000000-0005-0000-0000-000080000000}"/>
    <cellStyle name="40% - Accent6 3 3" xfId="130" xr:uid="{00000000-0005-0000-0000-000081000000}"/>
    <cellStyle name="40% - Accent6 4" xfId="131" xr:uid="{00000000-0005-0000-0000-000082000000}"/>
    <cellStyle name="40% - Accent6 5" xfId="132" xr:uid="{00000000-0005-0000-0000-000083000000}"/>
    <cellStyle name="60% - Accent1" xfId="133" builtinId="32" customBuiltin="1"/>
    <cellStyle name="60% - Accent1 2" xfId="134" xr:uid="{00000000-0005-0000-0000-000085000000}"/>
    <cellStyle name="60% - Accent1 2 2" xfId="135" xr:uid="{00000000-0005-0000-0000-000086000000}"/>
    <cellStyle name="60% - Accent1 2 3" xfId="136" xr:uid="{00000000-0005-0000-0000-000087000000}"/>
    <cellStyle name="60% - Accent1 2 4" xfId="137" xr:uid="{00000000-0005-0000-0000-000088000000}"/>
    <cellStyle name="60% - Accent1 2 5" xfId="138" xr:uid="{00000000-0005-0000-0000-000089000000}"/>
    <cellStyle name="60% - Accent1 3" xfId="139" xr:uid="{00000000-0005-0000-0000-00008A000000}"/>
    <cellStyle name="60% - Accent1 3 2" xfId="140" xr:uid="{00000000-0005-0000-0000-00008B000000}"/>
    <cellStyle name="60% - Accent1 3 3" xfId="141" xr:uid="{00000000-0005-0000-0000-00008C000000}"/>
    <cellStyle name="60% - Accent1 4" xfId="142" xr:uid="{00000000-0005-0000-0000-00008D000000}"/>
    <cellStyle name="60% - Accent1 5" xfId="143" xr:uid="{00000000-0005-0000-0000-00008E000000}"/>
    <cellStyle name="60% - Accent2" xfId="144" builtinId="36" customBuiltin="1"/>
    <cellStyle name="60% - Accent2 2" xfId="145" xr:uid="{00000000-0005-0000-0000-000090000000}"/>
    <cellStyle name="60% - Accent2 2 2" xfId="146" xr:uid="{00000000-0005-0000-0000-000091000000}"/>
    <cellStyle name="60% - Accent2 2 3" xfId="147" xr:uid="{00000000-0005-0000-0000-000092000000}"/>
    <cellStyle name="60% - Accent2 2 4" xfId="148" xr:uid="{00000000-0005-0000-0000-000093000000}"/>
    <cellStyle name="60% - Accent2 2 5" xfId="149" xr:uid="{00000000-0005-0000-0000-000094000000}"/>
    <cellStyle name="60% - Accent2 3" xfId="150" xr:uid="{00000000-0005-0000-0000-000095000000}"/>
    <cellStyle name="60% - Accent2 3 2" xfId="151" xr:uid="{00000000-0005-0000-0000-000096000000}"/>
    <cellStyle name="60% - Accent2 3 3" xfId="152" xr:uid="{00000000-0005-0000-0000-000097000000}"/>
    <cellStyle name="60% - Accent2 4" xfId="153" xr:uid="{00000000-0005-0000-0000-000098000000}"/>
    <cellStyle name="60% - Accent2 5" xfId="154" xr:uid="{00000000-0005-0000-0000-000099000000}"/>
    <cellStyle name="60% - Accent3" xfId="155" builtinId="40" customBuiltin="1"/>
    <cellStyle name="60% - Accent3 2" xfId="156" xr:uid="{00000000-0005-0000-0000-00009B000000}"/>
    <cellStyle name="60% - Accent3 2 2" xfId="157" xr:uid="{00000000-0005-0000-0000-00009C000000}"/>
    <cellStyle name="60% - Accent3 2 3" xfId="158" xr:uid="{00000000-0005-0000-0000-00009D000000}"/>
    <cellStyle name="60% - Accent3 2 4" xfId="159" xr:uid="{00000000-0005-0000-0000-00009E000000}"/>
    <cellStyle name="60% - Accent3 2 5" xfId="160" xr:uid="{00000000-0005-0000-0000-00009F000000}"/>
    <cellStyle name="60% - Accent3 3" xfId="161" xr:uid="{00000000-0005-0000-0000-0000A0000000}"/>
    <cellStyle name="60% - Accent3 3 2" xfId="162" xr:uid="{00000000-0005-0000-0000-0000A1000000}"/>
    <cellStyle name="60% - Accent3 3 3" xfId="163" xr:uid="{00000000-0005-0000-0000-0000A2000000}"/>
    <cellStyle name="60% - Accent3 4" xfId="164" xr:uid="{00000000-0005-0000-0000-0000A3000000}"/>
    <cellStyle name="60% - Accent3 5" xfId="165" xr:uid="{00000000-0005-0000-0000-0000A4000000}"/>
    <cellStyle name="60% - Accent4" xfId="166" builtinId="44" customBuiltin="1"/>
    <cellStyle name="60% - Accent4 2" xfId="167" xr:uid="{00000000-0005-0000-0000-0000A6000000}"/>
    <cellStyle name="60% - Accent4 2 2" xfId="168" xr:uid="{00000000-0005-0000-0000-0000A7000000}"/>
    <cellStyle name="60% - Accent4 2 3" xfId="169" xr:uid="{00000000-0005-0000-0000-0000A8000000}"/>
    <cellStyle name="60% - Accent4 2 4" xfId="170" xr:uid="{00000000-0005-0000-0000-0000A9000000}"/>
    <cellStyle name="60% - Accent4 2 5" xfId="171" xr:uid="{00000000-0005-0000-0000-0000AA000000}"/>
    <cellStyle name="60% - Accent4 3" xfId="172" xr:uid="{00000000-0005-0000-0000-0000AB000000}"/>
    <cellStyle name="60% - Accent4 3 2" xfId="173" xr:uid="{00000000-0005-0000-0000-0000AC000000}"/>
    <cellStyle name="60% - Accent4 3 3" xfId="174" xr:uid="{00000000-0005-0000-0000-0000AD000000}"/>
    <cellStyle name="60% - Accent4 4" xfId="175" xr:uid="{00000000-0005-0000-0000-0000AE000000}"/>
    <cellStyle name="60% - Accent4 5" xfId="176" xr:uid="{00000000-0005-0000-0000-0000AF000000}"/>
    <cellStyle name="60% - Accent5" xfId="177" builtinId="48" customBuiltin="1"/>
    <cellStyle name="60% - Accent5 2" xfId="178" xr:uid="{00000000-0005-0000-0000-0000B1000000}"/>
    <cellStyle name="60% - Accent5 2 2" xfId="179" xr:uid="{00000000-0005-0000-0000-0000B2000000}"/>
    <cellStyle name="60% - Accent5 2 3" xfId="180" xr:uid="{00000000-0005-0000-0000-0000B3000000}"/>
    <cellStyle name="60% - Accent5 2 4" xfId="181" xr:uid="{00000000-0005-0000-0000-0000B4000000}"/>
    <cellStyle name="60% - Accent5 2 5" xfId="182" xr:uid="{00000000-0005-0000-0000-0000B5000000}"/>
    <cellStyle name="60% - Accent5 3" xfId="183" xr:uid="{00000000-0005-0000-0000-0000B6000000}"/>
    <cellStyle name="60% - Accent5 3 2" xfId="184" xr:uid="{00000000-0005-0000-0000-0000B7000000}"/>
    <cellStyle name="60% - Accent5 3 3" xfId="185" xr:uid="{00000000-0005-0000-0000-0000B8000000}"/>
    <cellStyle name="60% - Accent5 4" xfId="186" xr:uid="{00000000-0005-0000-0000-0000B9000000}"/>
    <cellStyle name="60% - Accent5 5" xfId="187" xr:uid="{00000000-0005-0000-0000-0000BA000000}"/>
    <cellStyle name="60% - Accent6" xfId="188" builtinId="52" customBuiltin="1"/>
    <cellStyle name="60% - Accent6 2" xfId="189" xr:uid="{00000000-0005-0000-0000-0000BC000000}"/>
    <cellStyle name="60% - Accent6 2 2" xfId="190" xr:uid="{00000000-0005-0000-0000-0000BD000000}"/>
    <cellStyle name="60% - Accent6 2 3" xfId="191" xr:uid="{00000000-0005-0000-0000-0000BE000000}"/>
    <cellStyle name="60% - Accent6 2 4" xfId="192" xr:uid="{00000000-0005-0000-0000-0000BF000000}"/>
    <cellStyle name="60% - Accent6 2 5" xfId="193" xr:uid="{00000000-0005-0000-0000-0000C0000000}"/>
    <cellStyle name="60% - Accent6 3" xfId="194" xr:uid="{00000000-0005-0000-0000-0000C1000000}"/>
    <cellStyle name="60% - Accent6 3 2" xfId="195" xr:uid="{00000000-0005-0000-0000-0000C2000000}"/>
    <cellStyle name="60% - Accent6 3 3" xfId="196" xr:uid="{00000000-0005-0000-0000-0000C3000000}"/>
    <cellStyle name="60% - Accent6 4" xfId="197" xr:uid="{00000000-0005-0000-0000-0000C4000000}"/>
    <cellStyle name="60% - Accent6 5" xfId="198" xr:uid="{00000000-0005-0000-0000-0000C5000000}"/>
    <cellStyle name="Accent1" xfId="199" builtinId="29" customBuiltin="1"/>
    <cellStyle name="Accent1 2" xfId="200" xr:uid="{00000000-0005-0000-0000-0000C7000000}"/>
    <cellStyle name="Accent1 2 2" xfId="201" xr:uid="{00000000-0005-0000-0000-0000C8000000}"/>
    <cellStyle name="Accent1 2 3" xfId="202" xr:uid="{00000000-0005-0000-0000-0000C9000000}"/>
    <cellStyle name="Accent1 2 4" xfId="203" xr:uid="{00000000-0005-0000-0000-0000CA000000}"/>
    <cellStyle name="Accent1 2 5" xfId="204" xr:uid="{00000000-0005-0000-0000-0000CB000000}"/>
    <cellStyle name="Accent1 3" xfId="205" xr:uid="{00000000-0005-0000-0000-0000CC000000}"/>
    <cellStyle name="Accent1 3 2" xfId="206" xr:uid="{00000000-0005-0000-0000-0000CD000000}"/>
    <cellStyle name="Accent1 3 3" xfId="207" xr:uid="{00000000-0005-0000-0000-0000CE000000}"/>
    <cellStyle name="Accent1 4" xfId="208" xr:uid="{00000000-0005-0000-0000-0000CF000000}"/>
    <cellStyle name="Accent1 5" xfId="209" xr:uid="{00000000-0005-0000-0000-0000D0000000}"/>
    <cellStyle name="Accent2" xfId="210" builtinId="33" customBuiltin="1"/>
    <cellStyle name="Accent2 2" xfId="211" xr:uid="{00000000-0005-0000-0000-0000D2000000}"/>
    <cellStyle name="Accent2 2 2" xfId="212" xr:uid="{00000000-0005-0000-0000-0000D3000000}"/>
    <cellStyle name="Accent2 2 3" xfId="213" xr:uid="{00000000-0005-0000-0000-0000D4000000}"/>
    <cellStyle name="Accent2 2 4" xfId="214" xr:uid="{00000000-0005-0000-0000-0000D5000000}"/>
    <cellStyle name="Accent2 2 5" xfId="215" xr:uid="{00000000-0005-0000-0000-0000D6000000}"/>
    <cellStyle name="Accent2 3" xfId="216" xr:uid="{00000000-0005-0000-0000-0000D7000000}"/>
    <cellStyle name="Accent2 3 2" xfId="217" xr:uid="{00000000-0005-0000-0000-0000D8000000}"/>
    <cellStyle name="Accent2 3 3" xfId="218" xr:uid="{00000000-0005-0000-0000-0000D9000000}"/>
    <cellStyle name="Accent2 4" xfId="219" xr:uid="{00000000-0005-0000-0000-0000DA000000}"/>
    <cellStyle name="Accent2 5" xfId="220" xr:uid="{00000000-0005-0000-0000-0000DB000000}"/>
    <cellStyle name="Accent3" xfId="221" builtinId="37" customBuiltin="1"/>
    <cellStyle name="Accent3 2" xfId="222" xr:uid="{00000000-0005-0000-0000-0000DD000000}"/>
    <cellStyle name="Accent3 2 2" xfId="223" xr:uid="{00000000-0005-0000-0000-0000DE000000}"/>
    <cellStyle name="Accent3 2 3" xfId="224" xr:uid="{00000000-0005-0000-0000-0000DF000000}"/>
    <cellStyle name="Accent3 2 4" xfId="225" xr:uid="{00000000-0005-0000-0000-0000E0000000}"/>
    <cellStyle name="Accent3 2 5" xfId="226" xr:uid="{00000000-0005-0000-0000-0000E1000000}"/>
    <cellStyle name="Accent3 3" xfId="227" xr:uid="{00000000-0005-0000-0000-0000E2000000}"/>
    <cellStyle name="Accent3 3 2" xfId="228" xr:uid="{00000000-0005-0000-0000-0000E3000000}"/>
    <cellStyle name="Accent3 3 3" xfId="229" xr:uid="{00000000-0005-0000-0000-0000E4000000}"/>
    <cellStyle name="Accent3 4" xfId="230" xr:uid="{00000000-0005-0000-0000-0000E5000000}"/>
    <cellStyle name="Accent3 5" xfId="231" xr:uid="{00000000-0005-0000-0000-0000E6000000}"/>
    <cellStyle name="Accent4" xfId="232" builtinId="41" customBuiltin="1"/>
    <cellStyle name="Accent4 2" xfId="233" xr:uid="{00000000-0005-0000-0000-0000E8000000}"/>
    <cellStyle name="Accent4 2 2" xfId="234" xr:uid="{00000000-0005-0000-0000-0000E9000000}"/>
    <cellStyle name="Accent4 2 3" xfId="235" xr:uid="{00000000-0005-0000-0000-0000EA000000}"/>
    <cellStyle name="Accent4 2 4" xfId="236" xr:uid="{00000000-0005-0000-0000-0000EB000000}"/>
    <cellStyle name="Accent4 2 5" xfId="237" xr:uid="{00000000-0005-0000-0000-0000EC000000}"/>
    <cellStyle name="Accent4 3" xfId="238" xr:uid="{00000000-0005-0000-0000-0000ED000000}"/>
    <cellStyle name="Accent4 3 2" xfId="239" xr:uid="{00000000-0005-0000-0000-0000EE000000}"/>
    <cellStyle name="Accent4 3 3" xfId="240" xr:uid="{00000000-0005-0000-0000-0000EF000000}"/>
    <cellStyle name="Accent4 4" xfId="241" xr:uid="{00000000-0005-0000-0000-0000F0000000}"/>
    <cellStyle name="Accent4 5" xfId="242" xr:uid="{00000000-0005-0000-0000-0000F1000000}"/>
    <cellStyle name="Accent5" xfId="243" builtinId="45" customBuiltin="1"/>
    <cellStyle name="Accent5 2" xfId="244" xr:uid="{00000000-0005-0000-0000-0000F3000000}"/>
    <cellStyle name="Accent5 2 2" xfId="245" xr:uid="{00000000-0005-0000-0000-0000F4000000}"/>
    <cellStyle name="Accent5 2 3" xfId="246" xr:uid="{00000000-0005-0000-0000-0000F5000000}"/>
    <cellStyle name="Accent5 2 4" xfId="247" xr:uid="{00000000-0005-0000-0000-0000F6000000}"/>
    <cellStyle name="Accent5 2 5" xfId="248" xr:uid="{00000000-0005-0000-0000-0000F7000000}"/>
    <cellStyle name="Accent5 3" xfId="249" xr:uid="{00000000-0005-0000-0000-0000F8000000}"/>
    <cellStyle name="Accent5 3 2" xfId="250" xr:uid="{00000000-0005-0000-0000-0000F9000000}"/>
    <cellStyle name="Accent5 3 3" xfId="251" xr:uid="{00000000-0005-0000-0000-0000FA000000}"/>
    <cellStyle name="Accent5 4" xfId="252" xr:uid="{00000000-0005-0000-0000-0000FB000000}"/>
    <cellStyle name="Accent5 5" xfId="253" xr:uid="{00000000-0005-0000-0000-0000FC000000}"/>
    <cellStyle name="Accent6" xfId="254" builtinId="49" customBuiltin="1"/>
    <cellStyle name="Accent6 2" xfId="255" xr:uid="{00000000-0005-0000-0000-0000FE000000}"/>
    <cellStyle name="Accent6 2 2" xfId="256" xr:uid="{00000000-0005-0000-0000-0000FF000000}"/>
    <cellStyle name="Accent6 2 3" xfId="257" xr:uid="{00000000-0005-0000-0000-000000010000}"/>
    <cellStyle name="Accent6 2 4" xfId="258" xr:uid="{00000000-0005-0000-0000-000001010000}"/>
    <cellStyle name="Accent6 2 5" xfId="259" xr:uid="{00000000-0005-0000-0000-000002010000}"/>
    <cellStyle name="Accent6 3" xfId="260" xr:uid="{00000000-0005-0000-0000-000003010000}"/>
    <cellStyle name="Accent6 3 2" xfId="261" xr:uid="{00000000-0005-0000-0000-000004010000}"/>
    <cellStyle name="Accent6 3 3" xfId="262" xr:uid="{00000000-0005-0000-0000-000005010000}"/>
    <cellStyle name="Accent6 4" xfId="263" xr:uid="{00000000-0005-0000-0000-000006010000}"/>
    <cellStyle name="Accent6 5" xfId="264" xr:uid="{00000000-0005-0000-0000-000007010000}"/>
    <cellStyle name="Bad" xfId="265" builtinId="27" customBuiltin="1"/>
    <cellStyle name="Bad 2" xfId="266" xr:uid="{00000000-0005-0000-0000-000009010000}"/>
    <cellStyle name="Bad 2 2" xfId="267" xr:uid="{00000000-0005-0000-0000-00000A010000}"/>
    <cellStyle name="Bad 2 3" xfId="268" xr:uid="{00000000-0005-0000-0000-00000B010000}"/>
    <cellStyle name="Bad 2 4" xfId="269" xr:uid="{00000000-0005-0000-0000-00000C010000}"/>
    <cellStyle name="Bad 2 5" xfId="270" xr:uid="{00000000-0005-0000-0000-00000D010000}"/>
    <cellStyle name="Bad 3" xfId="271" xr:uid="{00000000-0005-0000-0000-00000E010000}"/>
    <cellStyle name="Bad 3 2" xfId="272" xr:uid="{00000000-0005-0000-0000-00000F010000}"/>
    <cellStyle name="Bad 3 3" xfId="273" xr:uid="{00000000-0005-0000-0000-000010010000}"/>
    <cellStyle name="Bad 4" xfId="274" xr:uid="{00000000-0005-0000-0000-000011010000}"/>
    <cellStyle name="Bad 5" xfId="275" xr:uid="{00000000-0005-0000-0000-000012010000}"/>
    <cellStyle name="Calculation" xfId="276" builtinId="22" customBuiltin="1"/>
    <cellStyle name="Calculation 2" xfId="277" xr:uid="{00000000-0005-0000-0000-000014010000}"/>
    <cellStyle name="Calculation 2 2" xfId="278" xr:uid="{00000000-0005-0000-0000-000015010000}"/>
    <cellStyle name="Calculation 2 3" xfId="279" xr:uid="{00000000-0005-0000-0000-000016010000}"/>
    <cellStyle name="Calculation 2 4" xfId="280" xr:uid="{00000000-0005-0000-0000-000017010000}"/>
    <cellStyle name="Calculation 2 5" xfId="281" xr:uid="{00000000-0005-0000-0000-000018010000}"/>
    <cellStyle name="Calculation 3" xfId="282" xr:uid="{00000000-0005-0000-0000-000019010000}"/>
    <cellStyle name="Calculation 3 2" xfId="283" xr:uid="{00000000-0005-0000-0000-00001A010000}"/>
    <cellStyle name="Calculation 3 3" xfId="284" xr:uid="{00000000-0005-0000-0000-00001B010000}"/>
    <cellStyle name="Calculation 4" xfId="285" xr:uid="{00000000-0005-0000-0000-00001C010000}"/>
    <cellStyle name="Calculation 5" xfId="286" xr:uid="{00000000-0005-0000-0000-00001D010000}"/>
    <cellStyle name="Check Cell" xfId="287" builtinId="23" customBuiltin="1"/>
    <cellStyle name="Check Cell 2" xfId="288" xr:uid="{00000000-0005-0000-0000-00001F010000}"/>
    <cellStyle name="Check Cell 2 2" xfId="289" xr:uid="{00000000-0005-0000-0000-000020010000}"/>
    <cellStyle name="Check Cell 2 3" xfId="290" xr:uid="{00000000-0005-0000-0000-000021010000}"/>
    <cellStyle name="Check Cell 2 4" xfId="291" xr:uid="{00000000-0005-0000-0000-000022010000}"/>
    <cellStyle name="Check Cell 2 5" xfId="292" xr:uid="{00000000-0005-0000-0000-000023010000}"/>
    <cellStyle name="Check Cell 3" xfId="293" xr:uid="{00000000-0005-0000-0000-000024010000}"/>
    <cellStyle name="Check Cell 3 2" xfId="294" xr:uid="{00000000-0005-0000-0000-000025010000}"/>
    <cellStyle name="Check Cell 3 3" xfId="295" xr:uid="{00000000-0005-0000-0000-000026010000}"/>
    <cellStyle name="Check Cell 4" xfId="296" xr:uid="{00000000-0005-0000-0000-000027010000}"/>
    <cellStyle name="Check Cell 5" xfId="297" xr:uid="{00000000-0005-0000-0000-000028010000}"/>
    <cellStyle name="Explanatory Text" xfId="298" builtinId="53" customBuiltin="1"/>
    <cellStyle name="Explanatory Text 2" xfId="299" xr:uid="{00000000-0005-0000-0000-00002A010000}"/>
    <cellStyle name="Explanatory Text 2 2" xfId="300" xr:uid="{00000000-0005-0000-0000-00002B010000}"/>
    <cellStyle name="Explanatory Text 2 3" xfId="301" xr:uid="{00000000-0005-0000-0000-00002C010000}"/>
    <cellStyle name="Explanatory Text 2 4" xfId="302" xr:uid="{00000000-0005-0000-0000-00002D010000}"/>
    <cellStyle name="Explanatory Text 2 5" xfId="303" xr:uid="{00000000-0005-0000-0000-00002E010000}"/>
    <cellStyle name="Explanatory Text 3" xfId="304" xr:uid="{00000000-0005-0000-0000-00002F010000}"/>
    <cellStyle name="Explanatory Text 3 2" xfId="305" xr:uid="{00000000-0005-0000-0000-000030010000}"/>
    <cellStyle name="Explanatory Text 3 3" xfId="306" xr:uid="{00000000-0005-0000-0000-000031010000}"/>
    <cellStyle name="Explanatory Text 4" xfId="307" xr:uid="{00000000-0005-0000-0000-000032010000}"/>
    <cellStyle name="Explanatory Text 5" xfId="308" xr:uid="{00000000-0005-0000-0000-000033010000}"/>
    <cellStyle name="Good" xfId="309" builtinId="26" customBuiltin="1"/>
    <cellStyle name="Good 2" xfId="310" xr:uid="{00000000-0005-0000-0000-000035010000}"/>
    <cellStyle name="Good 2 2" xfId="311" xr:uid="{00000000-0005-0000-0000-000036010000}"/>
    <cellStyle name="Good 2 3" xfId="312" xr:uid="{00000000-0005-0000-0000-000037010000}"/>
    <cellStyle name="Good 2 4" xfId="313" xr:uid="{00000000-0005-0000-0000-000038010000}"/>
    <cellStyle name="Good 2 5" xfId="314" xr:uid="{00000000-0005-0000-0000-000039010000}"/>
    <cellStyle name="Good 3" xfId="315" xr:uid="{00000000-0005-0000-0000-00003A010000}"/>
    <cellStyle name="Good 3 2" xfId="316" xr:uid="{00000000-0005-0000-0000-00003B010000}"/>
    <cellStyle name="Good 3 3" xfId="317" xr:uid="{00000000-0005-0000-0000-00003C010000}"/>
    <cellStyle name="Good 4" xfId="318" xr:uid="{00000000-0005-0000-0000-00003D010000}"/>
    <cellStyle name="Good 5" xfId="319" xr:uid="{00000000-0005-0000-0000-00003E010000}"/>
    <cellStyle name="Heading 1" xfId="320" builtinId="16" customBuiltin="1"/>
    <cellStyle name="Heading 2" xfId="321" builtinId="17" customBuiltin="1"/>
    <cellStyle name="Heading 3" xfId="322" builtinId="18" customBuiltin="1"/>
    <cellStyle name="Heading 4" xfId="323" builtinId="19" customBuiltin="1"/>
    <cellStyle name="Input" xfId="324" builtinId="20" customBuiltin="1"/>
    <cellStyle name="Input 2" xfId="325" xr:uid="{00000000-0005-0000-0000-000044010000}"/>
    <cellStyle name="Input 2 2" xfId="326" xr:uid="{00000000-0005-0000-0000-000045010000}"/>
    <cellStyle name="Input 2 3" xfId="327" xr:uid="{00000000-0005-0000-0000-000046010000}"/>
    <cellStyle name="Input 2 4" xfId="328" xr:uid="{00000000-0005-0000-0000-000047010000}"/>
    <cellStyle name="Input 2 5" xfId="329" xr:uid="{00000000-0005-0000-0000-000048010000}"/>
    <cellStyle name="Input 3" xfId="330" xr:uid="{00000000-0005-0000-0000-000049010000}"/>
    <cellStyle name="Input 3 2" xfId="331" xr:uid="{00000000-0005-0000-0000-00004A010000}"/>
    <cellStyle name="Input 3 3" xfId="332" xr:uid="{00000000-0005-0000-0000-00004B010000}"/>
    <cellStyle name="Input 4" xfId="333" xr:uid="{00000000-0005-0000-0000-00004C010000}"/>
    <cellStyle name="Input 5" xfId="334" xr:uid="{00000000-0005-0000-0000-00004D010000}"/>
    <cellStyle name="Linked Cell" xfId="335" builtinId="24" customBuiltin="1"/>
    <cellStyle name="Linked Cell 2" xfId="336" xr:uid="{00000000-0005-0000-0000-00004F010000}"/>
    <cellStyle name="Linked Cell 2 2" xfId="337" xr:uid="{00000000-0005-0000-0000-000050010000}"/>
    <cellStyle name="Linked Cell 2 3" xfId="338" xr:uid="{00000000-0005-0000-0000-000051010000}"/>
    <cellStyle name="Linked Cell 2 4" xfId="339" xr:uid="{00000000-0005-0000-0000-000052010000}"/>
    <cellStyle name="Linked Cell 2 5" xfId="340" xr:uid="{00000000-0005-0000-0000-000053010000}"/>
    <cellStyle name="Linked Cell 3" xfId="341" xr:uid="{00000000-0005-0000-0000-000054010000}"/>
    <cellStyle name="Linked Cell 3 2" xfId="342" xr:uid="{00000000-0005-0000-0000-000055010000}"/>
    <cellStyle name="Linked Cell 3 3" xfId="343" xr:uid="{00000000-0005-0000-0000-000056010000}"/>
    <cellStyle name="Linked Cell 4" xfId="344" xr:uid="{00000000-0005-0000-0000-000057010000}"/>
    <cellStyle name="Linked Cell 5" xfId="345" xr:uid="{00000000-0005-0000-0000-000058010000}"/>
    <cellStyle name="Neutral" xfId="346" builtinId="28" customBuiltin="1"/>
    <cellStyle name="Neutral 2" xfId="347" xr:uid="{00000000-0005-0000-0000-00005A010000}"/>
    <cellStyle name="Neutral 2 2" xfId="348" xr:uid="{00000000-0005-0000-0000-00005B010000}"/>
    <cellStyle name="Neutral 2 3" xfId="349" xr:uid="{00000000-0005-0000-0000-00005C010000}"/>
    <cellStyle name="Neutral 2 4" xfId="350" xr:uid="{00000000-0005-0000-0000-00005D010000}"/>
    <cellStyle name="Neutral 2 5" xfId="351" xr:uid="{00000000-0005-0000-0000-00005E010000}"/>
    <cellStyle name="Neutral 3" xfId="352" xr:uid="{00000000-0005-0000-0000-00005F010000}"/>
    <cellStyle name="Neutral 3 2" xfId="353" xr:uid="{00000000-0005-0000-0000-000060010000}"/>
    <cellStyle name="Neutral 3 3" xfId="354" xr:uid="{00000000-0005-0000-0000-000061010000}"/>
    <cellStyle name="Neutral 4" xfId="355" xr:uid="{00000000-0005-0000-0000-000062010000}"/>
    <cellStyle name="Neutral 5" xfId="356" xr:uid="{00000000-0005-0000-0000-000063010000}"/>
    <cellStyle name="Normal" xfId="0" builtinId="0"/>
    <cellStyle name="Normal 2" xfId="357" xr:uid="{00000000-0005-0000-0000-000065010000}"/>
    <cellStyle name="Normal 2 2" xfId="358" xr:uid="{00000000-0005-0000-0000-000066010000}"/>
    <cellStyle name="Normal 2 3" xfId="359" xr:uid="{00000000-0005-0000-0000-000067010000}"/>
    <cellStyle name="Normal 2 4" xfId="360" xr:uid="{00000000-0005-0000-0000-000068010000}"/>
    <cellStyle name="Normal 2 5" xfId="361" xr:uid="{00000000-0005-0000-0000-000069010000}"/>
    <cellStyle name="Normal 3" xfId="362" xr:uid="{00000000-0005-0000-0000-00006A010000}"/>
    <cellStyle name="Normal 3 2" xfId="363" xr:uid="{00000000-0005-0000-0000-00006B010000}"/>
    <cellStyle name="Normal 3 3" xfId="364" xr:uid="{00000000-0005-0000-0000-00006C010000}"/>
    <cellStyle name="Normal 4" xfId="365" xr:uid="{00000000-0005-0000-0000-00006D010000}"/>
    <cellStyle name="Normal 5" xfId="366" xr:uid="{00000000-0005-0000-0000-00006E010000}"/>
    <cellStyle name="Note" xfId="367" builtinId="10" customBuiltin="1"/>
    <cellStyle name="Note 2" xfId="368" xr:uid="{00000000-0005-0000-0000-000070010000}"/>
    <cellStyle name="Note 2 2" xfId="369" xr:uid="{00000000-0005-0000-0000-000071010000}"/>
    <cellStyle name="Note 2 3" xfId="370" xr:uid="{00000000-0005-0000-0000-000072010000}"/>
    <cellStyle name="Note 2 4" xfId="371" xr:uid="{00000000-0005-0000-0000-000073010000}"/>
    <cellStyle name="Note 2 5" xfId="372" xr:uid="{00000000-0005-0000-0000-000074010000}"/>
    <cellStyle name="Note 3" xfId="373" xr:uid="{00000000-0005-0000-0000-000075010000}"/>
    <cellStyle name="Note 3 2" xfId="374" xr:uid="{00000000-0005-0000-0000-000076010000}"/>
    <cellStyle name="Note 3 3" xfId="375" xr:uid="{00000000-0005-0000-0000-000077010000}"/>
    <cellStyle name="Note 4" xfId="376" xr:uid="{00000000-0005-0000-0000-000078010000}"/>
    <cellStyle name="Note 5" xfId="377" xr:uid="{00000000-0005-0000-0000-000079010000}"/>
    <cellStyle name="Output" xfId="378" builtinId="21" customBuiltin="1"/>
    <cellStyle name="Output 2" xfId="379" xr:uid="{00000000-0005-0000-0000-00007B010000}"/>
    <cellStyle name="Output 2 2" xfId="380" xr:uid="{00000000-0005-0000-0000-00007C010000}"/>
    <cellStyle name="Output 2 3" xfId="381" xr:uid="{00000000-0005-0000-0000-00007D010000}"/>
    <cellStyle name="Output 2 4" xfId="382" xr:uid="{00000000-0005-0000-0000-00007E010000}"/>
    <cellStyle name="Output 2 5" xfId="383" xr:uid="{00000000-0005-0000-0000-00007F010000}"/>
    <cellStyle name="Output 3" xfId="384" xr:uid="{00000000-0005-0000-0000-000080010000}"/>
    <cellStyle name="Output 3 2" xfId="385" xr:uid="{00000000-0005-0000-0000-000081010000}"/>
    <cellStyle name="Output 3 3" xfId="386" xr:uid="{00000000-0005-0000-0000-000082010000}"/>
    <cellStyle name="Output 4" xfId="387" xr:uid="{00000000-0005-0000-0000-000083010000}"/>
    <cellStyle name="Output 5" xfId="388" xr:uid="{00000000-0005-0000-0000-000084010000}"/>
    <cellStyle name="Title" xfId="389" builtinId="15" customBuiltin="1"/>
    <cellStyle name="Total" xfId="390" builtinId="25" customBuiltin="1"/>
    <cellStyle name="Total 2" xfId="391" xr:uid="{00000000-0005-0000-0000-000087010000}"/>
    <cellStyle name="Total 2 2" xfId="392" xr:uid="{00000000-0005-0000-0000-000088010000}"/>
    <cellStyle name="Total 2 3" xfId="393" xr:uid="{00000000-0005-0000-0000-000089010000}"/>
    <cellStyle name="Total 2 4" xfId="394" xr:uid="{00000000-0005-0000-0000-00008A010000}"/>
    <cellStyle name="Total 2 5" xfId="395" xr:uid="{00000000-0005-0000-0000-00008B010000}"/>
    <cellStyle name="Total 3" xfId="396" xr:uid="{00000000-0005-0000-0000-00008C010000}"/>
    <cellStyle name="Total 3 2" xfId="397" xr:uid="{00000000-0005-0000-0000-00008D010000}"/>
    <cellStyle name="Total 3 3" xfId="398" xr:uid="{00000000-0005-0000-0000-00008E010000}"/>
    <cellStyle name="Total 4" xfId="399" xr:uid="{00000000-0005-0000-0000-00008F010000}"/>
    <cellStyle name="Total 5" xfId="400" xr:uid="{00000000-0005-0000-0000-000090010000}"/>
    <cellStyle name="Warning Text" xfId="401" builtinId="11" customBuiltin="1"/>
    <cellStyle name="Warning Text 2" xfId="402" xr:uid="{00000000-0005-0000-0000-000092010000}"/>
    <cellStyle name="Warning Text 2 2" xfId="403" xr:uid="{00000000-0005-0000-0000-000093010000}"/>
    <cellStyle name="Warning Text 2 3" xfId="404" xr:uid="{00000000-0005-0000-0000-000094010000}"/>
    <cellStyle name="Warning Text 2 4" xfId="405" xr:uid="{00000000-0005-0000-0000-000095010000}"/>
    <cellStyle name="Warning Text 2 5" xfId="406" xr:uid="{00000000-0005-0000-0000-000096010000}"/>
    <cellStyle name="Warning Text 3" xfId="407" xr:uid="{00000000-0005-0000-0000-000097010000}"/>
    <cellStyle name="Warning Text 3 2" xfId="408" xr:uid="{00000000-0005-0000-0000-000098010000}"/>
    <cellStyle name="Warning Text 3 3" xfId="409" xr:uid="{00000000-0005-0000-0000-000099010000}"/>
    <cellStyle name="Warning Text 4" xfId="410" xr:uid="{00000000-0005-0000-0000-00009A010000}"/>
    <cellStyle name="Warning Text 5" xfId="411" xr:uid="{00000000-0005-0000-0000-00009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zoomScaleNormal="100" workbookViewId="0">
      <selection activeCell="A2" sqref="A2"/>
    </sheetView>
  </sheetViews>
  <sheetFormatPr defaultRowHeight="10.8" x14ac:dyDescent="0.25"/>
  <cols>
    <col min="1" max="1" width="8" style="10" customWidth="1"/>
    <col min="2" max="2" width="37" style="10" bestFit="1" customWidth="1"/>
    <col min="3" max="3" width="9.1640625" style="12" bestFit="1" customWidth="1"/>
    <col min="4" max="4" width="11.33203125" style="4" customWidth="1"/>
    <col min="5" max="5" width="16.5" style="12" bestFit="1" customWidth="1"/>
    <col min="6" max="6" width="17" style="4" customWidth="1"/>
    <col min="7" max="7" width="11" style="12" customWidth="1"/>
    <col min="8" max="8" width="11" style="4" bestFit="1" customWidth="1"/>
    <col min="9" max="9" width="11.83203125" style="12" customWidth="1"/>
    <col min="10" max="10" width="11" style="4" bestFit="1" customWidth="1"/>
    <col min="11" max="11" width="12" style="12" bestFit="1" customWidth="1"/>
    <col min="12" max="12" width="15" style="4" bestFit="1" customWidth="1"/>
    <col min="13" max="13" width="11" style="12" customWidth="1"/>
    <col min="14" max="14" width="11" style="4" bestFit="1" customWidth="1"/>
    <col min="15" max="15" width="13" style="12" customWidth="1"/>
    <col min="16" max="16" width="15" style="4" bestFit="1" customWidth="1"/>
    <col min="17" max="17" width="12" style="9" customWidth="1"/>
  </cols>
  <sheetData>
    <row r="1" spans="1:17" s="3" customFormat="1" ht="30.6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54" customHeight="1" x14ac:dyDescent="0.25">
      <c r="A2" s="2" t="s">
        <v>1</v>
      </c>
      <c r="B2" s="10" t="s">
        <v>2</v>
      </c>
      <c r="C2" s="11" t="s">
        <v>3</v>
      </c>
      <c r="D2" s="5" t="s">
        <v>4</v>
      </c>
      <c r="E2" s="11" t="s">
        <v>5</v>
      </c>
      <c r="F2" s="5" t="s">
        <v>6</v>
      </c>
      <c r="G2" s="11" t="s">
        <v>7</v>
      </c>
      <c r="H2" s="5" t="s">
        <v>8</v>
      </c>
      <c r="I2" s="11" t="s">
        <v>9</v>
      </c>
      <c r="J2" s="5" t="s">
        <v>10</v>
      </c>
      <c r="K2" s="11" t="s">
        <v>11</v>
      </c>
      <c r="L2" s="5" t="s">
        <v>12</v>
      </c>
      <c r="M2" s="11" t="s">
        <v>13</v>
      </c>
      <c r="N2" s="5" t="s">
        <v>14</v>
      </c>
      <c r="O2" s="11" t="s">
        <v>15</v>
      </c>
      <c r="P2" s="5" t="s">
        <v>16</v>
      </c>
      <c r="Q2" s="8" t="s">
        <v>17</v>
      </c>
    </row>
    <row r="3" spans="1:17" ht="13.95" customHeight="1" x14ac:dyDescent="0.2">
      <c r="A3" s="6" t="s">
        <v>18</v>
      </c>
      <c r="B3" s="6" t="s">
        <v>19</v>
      </c>
      <c r="C3" s="14">
        <v>45</v>
      </c>
      <c r="D3" s="4">
        <f>C3/$Q3</f>
        <v>0.16791044776119404</v>
      </c>
      <c r="E3" s="14">
        <v>21</v>
      </c>
      <c r="F3" s="4">
        <f t="shared" ref="F3:F21" si="0">E3/$Q3</f>
        <v>7.8358208955223885E-2</v>
      </c>
      <c r="G3" s="14">
        <v>6</v>
      </c>
      <c r="H3" s="4">
        <f t="shared" ref="H3:H21" si="1">G3/$Q3</f>
        <v>2.2388059701492536E-2</v>
      </c>
      <c r="I3" s="14">
        <v>15</v>
      </c>
      <c r="J3" s="4">
        <f t="shared" ref="J3:J21" si="2">I3/$Q3</f>
        <v>5.5970149253731345E-2</v>
      </c>
      <c r="K3" s="14">
        <v>0</v>
      </c>
      <c r="L3" s="4">
        <f t="shared" ref="L3:L21" si="3">K3/$Q3</f>
        <v>0</v>
      </c>
      <c r="M3" s="14">
        <v>157</v>
      </c>
      <c r="N3" s="4">
        <f t="shared" ref="N3:N21" si="4">M3/$Q3</f>
        <v>0.58582089552238803</v>
      </c>
      <c r="O3" s="14">
        <v>24</v>
      </c>
      <c r="P3" s="4">
        <f t="shared" ref="P3:P21" si="5">O3/$Q3</f>
        <v>8.9552238805970144E-2</v>
      </c>
      <c r="Q3" s="9">
        <v>268</v>
      </c>
    </row>
    <row r="4" spans="1:17" ht="13.95" customHeight="1" x14ac:dyDescent="0.2">
      <c r="A4" s="6" t="s">
        <v>20</v>
      </c>
      <c r="B4" s="6" t="s">
        <v>21</v>
      </c>
      <c r="C4" s="14">
        <v>160</v>
      </c>
      <c r="D4" s="4">
        <f t="shared" ref="D4:P22" si="6">C4/$Q4</f>
        <v>0.11259676284306826</v>
      </c>
      <c r="E4" s="14">
        <v>308</v>
      </c>
      <c r="F4" s="4">
        <f t="shared" si="0"/>
        <v>0.21674876847290642</v>
      </c>
      <c r="G4" s="14">
        <v>13</v>
      </c>
      <c r="H4" s="4">
        <f t="shared" si="1"/>
        <v>9.1484869809992965E-3</v>
      </c>
      <c r="I4" s="14">
        <v>53</v>
      </c>
      <c r="J4" s="4">
        <f t="shared" si="2"/>
        <v>3.7297677691766361E-2</v>
      </c>
      <c r="K4" s="14">
        <v>5</v>
      </c>
      <c r="L4" s="4">
        <f t="shared" si="3"/>
        <v>3.518648838845883E-3</v>
      </c>
      <c r="M4" s="14">
        <v>693</v>
      </c>
      <c r="N4" s="4">
        <f t="shared" si="4"/>
        <v>0.48768472906403942</v>
      </c>
      <c r="O4" s="14">
        <v>189</v>
      </c>
      <c r="P4" s="4">
        <f t="shared" si="5"/>
        <v>0.13300492610837439</v>
      </c>
      <c r="Q4" s="9">
        <v>1421</v>
      </c>
    </row>
    <row r="5" spans="1:17" ht="13.95" customHeight="1" x14ac:dyDescent="0.2">
      <c r="A5" s="6" t="s">
        <v>22</v>
      </c>
      <c r="B5" s="6" t="s">
        <v>23</v>
      </c>
      <c r="C5" s="14">
        <v>533</v>
      </c>
      <c r="D5" s="4">
        <f t="shared" si="6"/>
        <v>0.20227703984819734</v>
      </c>
      <c r="E5" s="14">
        <v>164</v>
      </c>
      <c r="F5" s="4">
        <f t="shared" si="0"/>
        <v>6.2239089184060722E-2</v>
      </c>
      <c r="G5" s="14">
        <v>69</v>
      </c>
      <c r="H5" s="4">
        <f t="shared" si="1"/>
        <v>2.6185958254269448E-2</v>
      </c>
      <c r="I5" s="14">
        <v>114</v>
      </c>
      <c r="J5" s="4">
        <f t="shared" si="2"/>
        <v>4.3263757115749528E-2</v>
      </c>
      <c r="K5" s="14">
        <v>2</v>
      </c>
      <c r="L5" s="4">
        <f t="shared" si="3"/>
        <v>7.5901328273244781E-4</v>
      </c>
      <c r="M5" s="14">
        <v>1444</v>
      </c>
      <c r="N5" s="4">
        <f t="shared" si="4"/>
        <v>0.54800759013282729</v>
      </c>
      <c r="O5" s="14">
        <v>309</v>
      </c>
      <c r="P5" s="4">
        <f t="shared" si="5"/>
        <v>0.11726755218216318</v>
      </c>
      <c r="Q5" s="9">
        <v>2635</v>
      </c>
    </row>
    <row r="6" spans="1:17" ht="13.95" customHeight="1" x14ac:dyDescent="0.2">
      <c r="A6" s="6" t="s">
        <v>24</v>
      </c>
      <c r="B6" s="6" t="s">
        <v>25</v>
      </c>
      <c r="C6" s="14">
        <v>6010</v>
      </c>
      <c r="D6" s="4">
        <f t="shared" si="6"/>
        <v>0.18312004875076174</v>
      </c>
      <c r="E6" s="14">
        <v>3813</v>
      </c>
      <c r="F6" s="4">
        <f t="shared" si="0"/>
        <v>0.11617915904936015</v>
      </c>
      <c r="G6" s="14">
        <v>636</v>
      </c>
      <c r="H6" s="4">
        <f t="shared" si="1"/>
        <v>1.9378427787934187E-2</v>
      </c>
      <c r="I6" s="14">
        <v>2350</v>
      </c>
      <c r="J6" s="4">
        <f t="shared" si="2"/>
        <v>7.160268129189519E-2</v>
      </c>
      <c r="K6" s="14">
        <v>104</v>
      </c>
      <c r="L6" s="4">
        <f t="shared" si="3"/>
        <v>3.1687995124923827E-3</v>
      </c>
      <c r="M6" s="14">
        <v>15527</v>
      </c>
      <c r="N6" s="4">
        <f t="shared" si="4"/>
        <v>0.47309567336989639</v>
      </c>
      <c r="O6" s="14">
        <v>4380</v>
      </c>
      <c r="P6" s="4">
        <f t="shared" si="5"/>
        <v>0.13345521023765997</v>
      </c>
      <c r="Q6" s="9">
        <v>32820</v>
      </c>
    </row>
    <row r="7" spans="1:17" ht="13.95" customHeight="1" x14ac:dyDescent="0.2">
      <c r="A7" s="6" t="s">
        <v>26</v>
      </c>
      <c r="B7" s="6" t="s">
        <v>27</v>
      </c>
      <c r="C7" s="14">
        <v>5</v>
      </c>
      <c r="D7" s="4">
        <f t="shared" si="6"/>
        <v>0.11904761904761904</v>
      </c>
      <c r="E7" s="14">
        <v>1</v>
      </c>
      <c r="F7" s="4">
        <f t="shared" si="0"/>
        <v>2.3809523809523808E-2</v>
      </c>
      <c r="G7" s="14">
        <v>5</v>
      </c>
      <c r="H7" s="4">
        <f t="shared" si="1"/>
        <v>0.11904761904761904</v>
      </c>
      <c r="I7" s="14">
        <v>3</v>
      </c>
      <c r="J7" s="4">
        <f t="shared" si="2"/>
        <v>7.1428571428571425E-2</v>
      </c>
      <c r="K7" s="14">
        <v>0</v>
      </c>
      <c r="L7" s="4">
        <f t="shared" si="3"/>
        <v>0</v>
      </c>
      <c r="M7" s="14">
        <v>26</v>
      </c>
      <c r="N7" s="4">
        <f t="shared" si="4"/>
        <v>0.61904761904761907</v>
      </c>
      <c r="O7" s="14">
        <v>2</v>
      </c>
      <c r="P7" s="4">
        <f t="shared" si="5"/>
        <v>4.7619047619047616E-2</v>
      </c>
      <c r="Q7" s="9">
        <v>42</v>
      </c>
    </row>
    <row r="8" spans="1:17" ht="13.95" customHeight="1" x14ac:dyDescent="0.2">
      <c r="A8" s="6" t="s">
        <v>28</v>
      </c>
      <c r="B8" s="6" t="s">
        <v>29</v>
      </c>
      <c r="C8" s="14">
        <v>9486</v>
      </c>
      <c r="D8" s="4">
        <f t="shared" si="6"/>
        <v>0.18855473175773718</v>
      </c>
      <c r="E8" s="14">
        <v>5645</v>
      </c>
      <c r="F8" s="4">
        <f t="shared" si="0"/>
        <v>0.11220656343795345</v>
      </c>
      <c r="G8" s="14">
        <v>1048</v>
      </c>
      <c r="H8" s="4">
        <f t="shared" si="1"/>
        <v>2.0831262795921207E-2</v>
      </c>
      <c r="I8" s="14">
        <v>3794</v>
      </c>
      <c r="J8" s="4">
        <f t="shared" si="2"/>
        <v>7.5413941839432314E-2</v>
      </c>
      <c r="K8" s="14">
        <v>186</v>
      </c>
      <c r="L8" s="4">
        <f t="shared" si="3"/>
        <v>3.697151603092886E-3</v>
      </c>
      <c r="M8" s="14">
        <v>23308</v>
      </c>
      <c r="N8" s="4">
        <f t="shared" si="4"/>
        <v>0.46329682561768271</v>
      </c>
      <c r="O8" s="14">
        <v>6842</v>
      </c>
      <c r="P8" s="4">
        <f t="shared" si="5"/>
        <v>0.13599952294818024</v>
      </c>
      <c r="Q8" s="9">
        <v>50309</v>
      </c>
    </row>
    <row r="9" spans="1:17" ht="13.95" customHeight="1" x14ac:dyDescent="0.2">
      <c r="A9" s="6" t="s">
        <v>30</v>
      </c>
      <c r="B9" s="6" t="s">
        <v>30</v>
      </c>
      <c r="C9" s="14">
        <v>9696</v>
      </c>
      <c r="D9" s="4">
        <f t="shared" si="6"/>
        <v>0.18772507260406582</v>
      </c>
      <c r="E9" s="14">
        <v>5937</v>
      </c>
      <c r="F9" s="4">
        <f t="shared" si="0"/>
        <v>0.11494675701839303</v>
      </c>
      <c r="G9" s="14">
        <v>1088</v>
      </c>
      <c r="H9" s="4">
        <f t="shared" si="1"/>
        <v>2.1064859632139398E-2</v>
      </c>
      <c r="I9" s="14">
        <v>3978</v>
      </c>
      <c r="J9" s="4">
        <f t="shared" si="2"/>
        <v>7.701839303000968E-2</v>
      </c>
      <c r="K9" s="14">
        <v>249</v>
      </c>
      <c r="L9" s="4">
        <f t="shared" si="3"/>
        <v>4.8209099709583736E-3</v>
      </c>
      <c r="M9" s="14">
        <v>23842</v>
      </c>
      <c r="N9" s="4">
        <f t="shared" si="4"/>
        <v>0.46160696999031947</v>
      </c>
      <c r="O9" s="14">
        <v>6860</v>
      </c>
      <c r="P9" s="4">
        <f t="shared" si="5"/>
        <v>0.13281703775411424</v>
      </c>
      <c r="Q9" s="9">
        <v>51650</v>
      </c>
    </row>
    <row r="10" spans="1:17" ht="13.95" customHeight="1" x14ac:dyDescent="0.2">
      <c r="A10" s="6" t="s">
        <v>31</v>
      </c>
      <c r="B10" s="6" t="s">
        <v>31</v>
      </c>
      <c r="C10" s="14">
        <v>9529</v>
      </c>
      <c r="D10" s="4">
        <f t="shared" si="6"/>
        <v>0.18909372333459012</v>
      </c>
      <c r="E10" s="14">
        <v>5868</v>
      </c>
      <c r="F10" s="4">
        <f t="shared" si="0"/>
        <v>0.11644474430972555</v>
      </c>
      <c r="G10" s="14">
        <v>1102</v>
      </c>
      <c r="H10" s="4">
        <f t="shared" si="1"/>
        <v>2.1868116603496517E-2</v>
      </c>
      <c r="I10" s="14">
        <v>4099</v>
      </c>
      <c r="J10" s="4">
        <f t="shared" si="2"/>
        <v>8.1340662393586408E-2</v>
      </c>
      <c r="K10" s="14">
        <v>211</v>
      </c>
      <c r="L10" s="4">
        <f t="shared" si="3"/>
        <v>4.1870894767130351E-3</v>
      </c>
      <c r="M10" s="14">
        <v>23310</v>
      </c>
      <c r="N10" s="4">
        <f t="shared" si="4"/>
        <v>0.46256424503403248</v>
      </c>
      <c r="O10" s="14">
        <v>6274</v>
      </c>
      <c r="P10" s="4">
        <f t="shared" si="5"/>
        <v>0.12450141884785586</v>
      </c>
      <c r="Q10" s="9">
        <v>50393</v>
      </c>
    </row>
    <row r="11" spans="1:17" ht="13.95" customHeight="1" x14ac:dyDescent="0.2">
      <c r="A11" s="6" t="s">
        <v>32</v>
      </c>
      <c r="B11" s="6" t="s">
        <v>32</v>
      </c>
      <c r="C11" s="14">
        <v>9354</v>
      </c>
      <c r="D11" s="4">
        <f t="shared" si="6"/>
        <v>0.1876090575422692</v>
      </c>
      <c r="E11" s="14">
        <v>5846</v>
      </c>
      <c r="F11" s="4">
        <f t="shared" si="0"/>
        <v>0.11725064682404381</v>
      </c>
      <c r="G11" s="14">
        <v>1132</v>
      </c>
      <c r="H11" s="4">
        <f t="shared" si="1"/>
        <v>2.2704025351491207E-2</v>
      </c>
      <c r="I11" s="14">
        <v>4069</v>
      </c>
      <c r="J11" s="4">
        <f t="shared" si="2"/>
        <v>8.1610140596482084E-2</v>
      </c>
      <c r="K11" s="14">
        <v>239</v>
      </c>
      <c r="L11" s="4">
        <f t="shared" si="3"/>
        <v>4.7935177199703166E-3</v>
      </c>
      <c r="M11" s="14">
        <v>23063</v>
      </c>
      <c r="N11" s="4">
        <f t="shared" si="4"/>
        <v>0.46256443169738665</v>
      </c>
      <c r="O11" s="14">
        <v>6156</v>
      </c>
      <c r="P11" s="4">
        <f t="shared" si="5"/>
        <v>0.12346818026835676</v>
      </c>
      <c r="Q11" s="9">
        <v>49859</v>
      </c>
    </row>
    <row r="12" spans="1:17" ht="13.95" customHeight="1" x14ac:dyDescent="0.2">
      <c r="A12" s="6" t="s">
        <v>33</v>
      </c>
      <c r="B12" s="6" t="s">
        <v>33</v>
      </c>
      <c r="C12" s="14">
        <v>9509</v>
      </c>
      <c r="D12" s="4">
        <f t="shared" si="6"/>
        <v>0.19192265773220846</v>
      </c>
      <c r="E12" s="14">
        <v>5908</v>
      </c>
      <c r="F12" s="4">
        <f t="shared" si="0"/>
        <v>0.11924272393331449</v>
      </c>
      <c r="G12" s="14">
        <v>998</v>
      </c>
      <c r="H12" s="4">
        <f t="shared" si="1"/>
        <v>2.0142897509385218E-2</v>
      </c>
      <c r="I12" s="14">
        <v>3989</v>
      </c>
      <c r="J12" s="4">
        <f t="shared" si="2"/>
        <v>8.0511040245428489E-2</v>
      </c>
      <c r="K12" s="14">
        <v>230</v>
      </c>
      <c r="L12" s="4">
        <f t="shared" si="3"/>
        <v>4.642150728615832E-3</v>
      </c>
      <c r="M12" s="14">
        <v>22803</v>
      </c>
      <c r="N12" s="4">
        <f t="shared" si="4"/>
        <v>0.46023896984620355</v>
      </c>
      <c r="O12" s="14">
        <v>6109</v>
      </c>
      <c r="P12" s="4">
        <f t="shared" si="5"/>
        <v>0.12329956000484399</v>
      </c>
      <c r="Q12" s="9">
        <v>49546</v>
      </c>
    </row>
    <row r="13" spans="1:17" ht="13.95" customHeight="1" x14ac:dyDescent="0.2">
      <c r="A13" s="6" t="s">
        <v>34</v>
      </c>
      <c r="B13" s="6" t="s">
        <v>34</v>
      </c>
      <c r="C13" s="14">
        <v>9562</v>
      </c>
      <c r="D13" s="4">
        <f t="shared" si="6"/>
        <v>0.18900968570863808</v>
      </c>
      <c r="E13" s="14">
        <v>5957</v>
      </c>
      <c r="F13" s="4">
        <f t="shared" si="0"/>
        <v>0.11775054358568887</v>
      </c>
      <c r="G13" s="14">
        <v>1014</v>
      </c>
      <c r="H13" s="4">
        <f t="shared" si="1"/>
        <v>2.0043486855109705E-2</v>
      </c>
      <c r="I13" s="14">
        <v>4215</v>
      </c>
      <c r="J13" s="4">
        <f t="shared" si="2"/>
        <v>8.3316861039731169E-2</v>
      </c>
      <c r="K13" s="14">
        <v>212</v>
      </c>
      <c r="L13" s="4">
        <f t="shared" si="3"/>
        <v>4.1905514923898006E-3</v>
      </c>
      <c r="M13" s="14">
        <v>23483</v>
      </c>
      <c r="N13" s="4">
        <f t="shared" si="4"/>
        <v>0.46418264479146076</v>
      </c>
      <c r="O13" s="14">
        <v>6147</v>
      </c>
      <c r="P13" s="4">
        <f t="shared" si="5"/>
        <v>0.12150622652698162</v>
      </c>
      <c r="Q13" s="9">
        <v>50590</v>
      </c>
    </row>
    <row r="14" spans="1:17" ht="13.95" customHeight="1" x14ac:dyDescent="0.2">
      <c r="A14" s="6" t="s">
        <v>35</v>
      </c>
      <c r="B14" s="6" t="s">
        <v>35</v>
      </c>
      <c r="C14" s="14">
        <v>10095</v>
      </c>
      <c r="D14" s="4">
        <f t="shared" si="6"/>
        <v>0.19345751408531678</v>
      </c>
      <c r="E14" s="14">
        <v>6411</v>
      </c>
      <c r="F14" s="4">
        <f t="shared" si="0"/>
        <v>0.12285845693917442</v>
      </c>
      <c r="G14" s="14">
        <v>978</v>
      </c>
      <c r="H14" s="4">
        <f t="shared" si="1"/>
        <v>1.8742094975278831E-2</v>
      </c>
      <c r="I14" s="14">
        <v>4359</v>
      </c>
      <c r="J14" s="4">
        <f t="shared" si="2"/>
        <v>8.3534552144417615E-2</v>
      </c>
      <c r="K14" s="14">
        <v>187</v>
      </c>
      <c r="L14" s="4">
        <f t="shared" si="3"/>
        <v>3.5836112069295924E-3</v>
      </c>
      <c r="M14" s="14">
        <v>24007</v>
      </c>
      <c r="N14" s="4">
        <f t="shared" si="4"/>
        <v>0.46006285692384347</v>
      </c>
      <c r="O14" s="14">
        <v>6145</v>
      </c>
      <c r="P14" s="4">
        <f t="shared" si="5"/>
        <v>0.11776091372503929</v>
      </c>
      <c r="Q14" s="9">
        <v>52182</v>
      </c>
    </row>
    <row r="15" spans="1:17" ht="13.95" customHeight="1" x14ac:dyDescent="0.2">
      <c r="A15" s="6" t="s">
        <v>36</v>
      </c>
      <c r="B15" s="6" t="s">
        <v>36</v>
      </c>
      <c r="C15" s="14">
        <v>10055</v>
      </c>
      <c r="D15" s="4">
        <f t="shared" si="6"/>
        <v>0.19075714746447611</v>
      </c>
      <c r="E15" s="14">
        <v>6310</v>
      </c>
      <c r="F15" s="4">
        <f t="shared" si="0"/>
        <v>0.11970935857790593</v>
      </c>
      <c r="G15" s="14">
        <v>1011</v>
      </c>
      <c r="H15" s="4">
        <f t="shared" si="1"/>
        <v>1.9180057293544044E-2</v>
      </c>
      <c r="I15" s="14">
        <v>4199</v>
      </c>
      <c r="J15" s="4">
        <f t="shared" si="2"/>
        <v>7.9660791865075603E-2</v>
      </c>
      <c r="K15" s="14">
        <v>193</v>
      </c>
      <c r="L15" s="4">
        <f t="shared" si="3"/>
        <v>3.6614748344747775E-3</v>
      </c>
      <c r="M15" s="14">
        <v>24734</v>
      </c>
      <c r="N15" s="4">
        <f t="shared" si="4"/>
        <v>0.46923791997875208</v>
      </c>
      <c r="O15" s="14">
        <v>6209</v>
      </c>
      <c r="P15" s="4">
        <f t="shared" si="5"/>
        <v>0.11779324998577147</v>
      </c>
      <c r="Q15" s="9">
        <v>52711</v>
      </c>
    </row>
    <row r="16" spans="1:17" ht="13.95" customHeight="1" x14ac:dyDescent="0.2">
      <c r="A16" s="6" t="s">
        <v>37</v>
      </c>
      <c r="B16" s="6" t="s">
        <v>37</v>
      </c>
      <c r="C16" s="14">
        <v>9951</v>
      </c>
      <c r="D16" s="4">
        <f t="shared" si="6"/>
        <v>0.1893589084888965</v>
      </c>
      <c r="E16" s="14">
        <v>6412</v>
      </c>
      <c r="F16" s="4">
        <f t="shared" si="0"/>
        <v>0.12201480466594355</v>
      </c>
      <c r="G16" s="14">
        <v>1042</v>
      </c>
      <c r="H16" s="4">
        <f t="shared" si="1"/>
        <v>1.9828357214896005E-2</v>
      </c>
      <c r="I16" s="14">
        <v>4344</v>
      </c>
      <c r="J16" s="4">
        <f t="shared" si="2"/>
        <v>8.2662556373808302E-2</v>
      </c>
      <c r="K16" s="14">
        <v>176</v>
      </c>
      <c r="L16" s="4">
        <f t="shared" si="3"/>
        <v>3.3491275142242772E-3</v>
      </c>
      <c r="M16" s="14">
        <v>24770</v>
      </c>
      <c r="N16" s="4">
        <f t="shared" si="4"/>
        <v>0.47135163935985996</v>
      </c>
      <c r="O16" s="14">
        <v>5856</v>
      </c>
      <c r="P16" s="4">
        <f t="shared" si="5"/>
        <v>0.1114346063823714</v>
      </c>
      <c r="Q16" s="9">
        <v>52551</v>
      </c>
    </row>
    <row r="17" spans="1:17" ht="13.95" customHeight="1" x14ac:dyDescent="0.2">
      <c r="A17" s="6" t="s">
        <v>38</v>
      </c>
      <c r="B17" s="6" t="s">
        <v>38</v>
      </c>
      <c r="C17" s="14">
        <v>9971</v>
      </c>
      <c r="D17" s="4">
        <f t="shared" si="6"/>
        <v>0.18876604445117565</v>
      </c>
      <c r="E17" s="14">
        <v>6463</v>
      </c>
      <c r="F17" s="4">
        <f t="shared" si="0"/>
        <v>0.12235432206277687</v>
      </c>
      <c r="G17" s="14">
        <v>1006</v>
      </c>
      <c r="H17" s="4">
        <f t="shared" si="1"/>
        <v>1.9045094846844118E-2</v>
      </c>
      <c r="I17" s="14">
        <v>4369</v>
      </c>
      <c r="J17" s="4">
        <f t="shared" si="2"/>
        <v>8.2711748892506903E-2</v>
      </c>
      <c r="K17" s="14">
        <v>219</v>
      </c>
      <c r="L17" s="4">
        <f t="shared" si="3"/>
        <v>4.1459997728219306E-3</v>
      </c>
      <c r="M17" s="14">
        <v>25068</v>
      </c>
      <c r="N17" s="4">
        <f t="shared" si="4"/>
        <v>0.47457498769452122</v>
      </c>
      <c r="O17" s="14">
        <v>5726</v>
      </c>
      <c r="P17" s="4">
        <f t="shared" si="5"/>
        <v>0.1084018022793533</v>
      </c>
      <c r="Q17" s="9">
        <v>52822</v>
      </c>
    </row>
    <row r="18" spans="1:17" ht="13.95" customHeight="1" x14ac:dyDescent="0.2">
      <c r="A18" s="6" t="s">
        <v>39</v>
      </c>
      <c r="B18" s="6" t="s">
        <v>39</v>
      </c>
      <c r="C18" s="14">
        <v>8899</v>
      </c>
      <c r="D18" s="4">
        <f t="shared" si="6"/>
        <v>0.17935746533376329</v>
      </c>
      <c r="E18" s="14">
        <v>6113</v>
      </c>
      <c r="F18" s="4">
        <f t="shared" si="0"/>
        <v>0.12320622379877459</v>
      </c>
      <c r="G18" s="14">
        <v>979</v>
      </c>
      <c r="H18" s="4">
        <f t="shared" si="1"/>
        <v>1.9731538213479522E-2</v>
      </c>
      <c r="I18" s="14">
        <v>3881</v>
      </c>
      <c r="J18" s="4">
        <f t="shared" si="2"/>
        <v>7.8220735246694609E-2</v>
      </c>
      <c r="K18" s="14">
        <v>172</v>
      </c>
      <c r="L18" s="4">
        <f t="shared" si="3"/>
        <v>3.4666236697839408E-3</v>
      </c>
      <c r="M18" s="14">
        <v>24401</v>
      </c>
      <c r="N18" s="4">
        <f t="shared" si="4"/>
        <v>0.49179700096742984</v>
      </c>
      <c r="O18" s="14">
        <v>5171</v>
      </c>
      <c r="P18" s="4">
        <f t="shared" si="5"/>
        <v>0.10422041277007417</v>
      </c>
      <c r="Q18" s="9">
        <v>49616</v>
      </c>
    </row>
    <row r="19" spans="1:17" s="7" customFormat="1" ht="13.95" customHeight="1" x14ac:dyDescent="0.2">
      <c r="A19" s="6" t="s">
        <v>40</v>
      </c>
      <c r="B19" s="6" t="s">
        <v>40</v>
      </c>
      <c r="C19" s="14">
        <v>8595</v>
      </c>
      <c r="D19" s="4">
        <f t="shared" si="6"/>
        <v>0.17836760952124017</v>
      </c>
      <c r="E19" s="14">
        <v>6087</v>
      </c>
      <c r="F19" s="4">
        <f t="shared" si="0"/>
        <v>0.12632037686512959</v>
      </c>
      <c r="G19" s="14">
        <v>1106</v>
      </c>
      <c r="H19" s="4">
        <f t="shared" si="1"/>
        <v>2.2952248531761678E-2</v>
      </c>
      <c r="I19" s="14">
        <v>3951</v>
      </c>
      <c r="J19" s="4">
        <f t="shared" si="2"/>
        <v>8.1993068669973232E-2</v>
      </c>
      <c r="K19" s="14">
        <v>168</v>
      </c>
      <c r="L19" s="4">
        <f t="shared" si="3"/>
        <v>3.4864174984954449E-3</v>
      </c>
      <c r="M19" s="14">
        <v>23478</v>
      </c>
      <c r="N19" s="4">
        <f t="shared" si="4"/>
        <v>0.48722684541473843</v>
      </c>
      <c r="O19" s="14">
        <v>4802</v>
      </c>
      <c r="P19" s="4">
        <f t="shared" si="5"/>
        <v>9.9653433498661459E-2</v>
      </c>
      <c r="Q19" s="9">
        <v>48187</v>
      </c>
    </row>
    <row r="20" spans="1:17" s="13" customFormat="1" ht="13.95" customHeight="1" x14ac:dyDescent="0.2">
      <c r="A20" s="6" t="s">
        <v>41</v>
      </c>
      <c r="B20" s="6" t="s">
        <v>41</v>
      </c>
      <c r="C20" s="14">
        <v>7774</v>
      </c>
      <c r="D20" s="4">
        <f t="shared" si="6"/>
        <v>0.17147142510532237</v>
      </c>
      <c r="E20" s="14">
        <v>5775</v>
      </c>
      <c r="F20" s="4">
        <f t="shared" si="0"/>
        <v>0.12737940313651103</v>
      </c>
      <c r="G20" s="14">
        <v>991</v>
      </c>
      <c r="H20" s="4">
        <f t="shared" si="1"/>
        <v>2.1858526148620331E-2</v>
      </c>
      <c r="I20" s="14">
        <v>3782</v>
      </c>
      <c r="J20" s="4">
        <f t="shared" si="2"/>
        <v>8.3419723404724616E-2</v>
      </c>
      <c r="K20" s="14">
        <v>144</v>
      </c>
      <c r="L20" s="4">
        <f t="shared" si="3"/>
        <v>3.1762136885987165E-3</v>
      </c>
      <c r="M20" s="14">
        <v>22550</v>
      </c>
      <c r="N20" s="4">
        <f t="shared" si="4"/>
        <v>0.49738624081875732</v>
      </c>
      <c r="O20" s="14">
        <v>4321</v>
      </c>
      <c r="P20" s="4">
        <f t="shared" si="5"/>
        <v>9.5308467697465649E-2</v>
      </c>
      <c r="Q20" s="9">
        <v>45337</v>
      </c>
    </row>
    <row r="21" spans="1:17" s="7" customFormat="1" ht="13.95" customHeight="1" x14ac:dyDescent="0.25">
      <c r="A21" s="10" t="s">
        <v>42</v>
      </c>
      <c r="B21" s="10" t="s">
        <v>43</v>
      </c>
      <c r="C21" s="12">
        <v>115</v>
      </c>
      <c r="D21" s="4">
        <f t="shared" si="6"/>
        <v>9.7955706984667809E-2</v>
      </c>
      <c r="E21" s="12">
        <v>187</v>
      </c>
      <c r="F21" s="4">
        <f t="shared" si="0"/>
        <v>0.15928449744463374</v>
      </c>
      <c r="G21" s="12">
        <v>4</v>
      </c>
      <c r="H21" s="4">
        <f t="shared" si="1"/>
        <v>3.4071550255536627E-3</v>
      </c>
      <c r="I21" s="12">
        <v>167</v>
      </c>
      <c r="J21" s="4">
        <f t="shared" si="2"/>
        <v>0.14224872231686542</v>
      </c>
      <c r="K21" s="12">
        <v>2</v>
      </c>
      <c r="L21" s="4">
        <f t="shared" si="3"/>
        <v>1.7035775127768314E-3</v>
      </c>
      <c r="M21" s="12">
        <v>585</v>
      </c>
      <c r="N21" s="4">
        <f t="shared" si="4"/>
        <v>0.49829642248722317</v>
      </c>
      <c r="O21" s="12">
        <v>114</v>
      </c>
      <c r="P21" s="4">
        <f t="shared" si="5"/>
        <v>9.7103918228279393E-2</v>
      </c>
      <c r="Q21" s="9">
        <v>1174</v>
      </c>
    </row>
    <row r="22" spans="1:17" ht="13.95" customHeight="1" x14ac:dyDescent="0.25">
      <c r="C22" s="9">
        <f>SUM(C3:C21)</f>
        <v>129344</v>
      </c>
      <c r="D22" s="4">
        <f t="shared" si="6"/>
        <v>0.18634429840674357</v>
      </c>
      <c r="E22" s="9">
        <f>SUM(E3:E21)</f>
        <v>83226</v>
      </c>
      <c r="F22" s="4">
        <f t="shared" si="6"/>
        <v>0.11990266714497495</v>
      </c>
      <c r="G22" s="9">
        <f>SUM(G3:G21)</f>
        <v>14228</v>
      </c>
      <c r="H22" s="4">
        <f t="shared" si="6"/>
        <v>2.0498103334759613E-2</v>
      </c>
      <c r="I22" s="9">
        <f>SUM(I3:I21)</f>
        <v>55731</v>
      </c>
      <c r="J22" s="4">
        <f t="shared" si="6"/>
        <v>8.0290961269994937E-2</v>
      </c>
      <c r="K22" s="9">
        <f>SUM(K3:K21)</f>
        <v>2699</v>
      </c>
      <c r="L22" s="4">
        <f t="shared" si="6"/>
        <v>3.8884158631231516E-3</v>
      </c>
      <c r="M22" s="9">
        <f>SUM(M3:M21)</f>
        <v>327249</v>
      </c>
      <c r="N22" s="4">
        <f t="shared" si="6"/>
        <v>0.47146358013752804</v>
      </c>
      <c r="O22" s="9">
        <f>SUM(O3:O21)</f>
        <v>81636</v>
      </c>
      <c r="P22" s="4">
        <f t="shared" si="6"/>
        <v>0.11761197384287572</v>
      </c>
      <c r="Q22" s="12">
        <f>SUM(Q3:Q21)</f>
        <v>694113</v>
      </c>
    </row>
  </sheetData>
  <mergeCells count="1">
    <mergeCell ref="A1:Q1"/>
  </mergeCells>
  <printOptions headings="1" gridLines="1"/>
  <pageMargins left="0.45" right="0.45" top="1" bottom="0.75" header="0.3" footer="0.3"/>
  <pageSetup scale="75" orientation="landscape" r:id="rId1"/>
  <headerFooter>
    <oddHeader xml:space="preserve">&amp;COklahoma State Department of Education&amp;RApplication for Accreditation
October 1   Enrollment (head count)
 </oddHeader>
    <oddFooter>&amp;LDIS/SDE&amp;CWorksheet:  &amp;A
File:  &amp;F&amp;RPage &amp;P of &amp;N
Public Schools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"/>
  <sheetViews>
    <sheetView workbookViewId="0">
      <selection sqref="A1:XFD1048576"/>
    </sheetView>
  </sheetViews>
  <sheetFormatPr defaultRowHeight="15.6" x14ac:dyDescent="0.3"/>
  <cols>
    <col min="1" max="16384" width="9.33203125" style="15"/>
  </cols>
  <sheetData>
    <row r="5" spans="1:1" x14ac:dyDescent="0.3">
      <c r="A5" s="15" t="s">
        <v>44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5A33DA5A14AD4DBA3A65CAA20660ED" ma:contentTypeVersion="8" ma:contentTypeDescription="Create a new document." ma:contentTypeScope="" ma:versionID="496cce72408fab0058e56e99729d6c0a">
  <xsd:schema xmlns:xsd="http://www.w3.org/2001/XMLSchema" xmlns:xs="http://www.w3.org/2001/XMLSchema" xmlns:p="http://schemas.microsoft.com/office/2006/metadata/properties" xmlns:ns1="http://schemas.microsoft.com/sharepoint/v3" xmlns:ns2="c63f788a-3a33-408f-b953-abb6735cc6d0" xmlns:ns3="1a87abe5-3ce4-488b-8f38-780016c77399" targetNamespace="http://schemas.microsoft.com/office/2006/metadata/properties" ma:root="true" ma:fieldsID="72f1d9d13250e39277de265940354b55" ns1:_="" ns2:_="" ns3:_="">
    <xsd:import namespace="http://schemas.microsoft.com/sharepoint/v3"/>
    <xsd:import namespace="c63f788a-3a33-408f-b953-abb6735cc6d0"/>
    <xsd:import namespace="1a87abe5-3ce4-488b-8f38-780016c773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f788a-3a33-408f-b953-abb6735cc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7abe5-3ce4-488b-8f38-780016c773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CC30DE-F53A-40E7-95F1-EA492ACF2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3f788a-3a33-408f-b953-abb6735cc6d0"/>
    <ds:schemaRef ds:uri="1a87abe5-3ce4-488b-8f38-780016c773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8C74E4-4CB7-46E3-9AA2-E3CEACFCB0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A72EF3-28F9-43E0-8D49-E44B02DED7A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STATE-Public Percentages</vt:lpstr>
      <vt:lpstr>Sheet1</vt:lpstr>
      <vt:lpstr>Sheet2</vt:lpstr>
      <vt:lpstr>'STATE-Public Percentages'!Print_Area</vt:lpstr>
      <vt:lpstr>'STATE-Public Percentages'!Print_Titles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Erin Corbin</cp:lastModifiedBy>
  <cp:revision/>
  <dcterms:created xsi:type="dcterms:W3CDTF">2010-10-21T20:08:00Z</dcterms:created>
  <dcterms:modified xsi:type="dcterms:W3CDTF">2022-09-22T19:28:36Z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0x010100EC5A33DA5A14AD4DBA3A65CAA20660ED</vt:lpwstr>
  </property>
</Properties>
</file>