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-150" windowWidth="25125" windowHeight="12900" tabRatio="938"/>
  </bookViews>
  <sheets>
    <sheet name="By District" sheetId="5" r:id="rId1"/>
    <sheet name="Sorted" sheetId="6" r:id="rId2"/>
  </sheets>
  <definedNames>
    <definedName name="_xlnm.Print_Area" localSheetId="0">'By District'!$A$9:$N$554</definedName>
    <definedName name="_xlnm.Print_Area" localSheetId="1">Sorted!$A$9:$N$554</definedName>
    <definedName name="_xlnm.Print_Titles" localSheetId="0">'By District'!$1:$8</definedName>
    <definedName name="_xlnm.Print_Titles" localSheetId="1">Sorted!$1:$8</definedName>
  </definedNames>
  <calcPr calcId="145621"/>
</workbook>
</file>

<file path=xl/calcChain.xml><?xml version="1.0" encoding="utf-8"?>
<calcChain xmlns="http://schemas.openxmlformats.org/spreadsheetml/2006/main">
  <c r="N554" i="6" l="1"/>
  <c r="M554" i="6"/>
  <c r="J554" i="6"/>
  <c r="H554" i="6"/>
  <c r="F554" i="6"/>
  <c r="E554" i="6"/>
  <c r="A554" i="6"/>
  <c r="K552" i="6"/>
  <c r="L552" i="6" s="1"/>
  <c r="I552" i="6"/>
  <c r="G552" i="6"/>
  <c r="K304" i="6"/>
  <c r="L304" i="6" s="1"/>
  <c r="I304" i="6"/>
  <c r="G304" i="6"/>
  <c r="K199" i="6"/>
  <c r="L199" i="6" s="1"/>
  <c r="I199" i="6"/>
  <c r="G199" i="6"/>
  <c r="K48" i="6"/>
  <c r="L48" i="6" s="1"/>
  <c r="I48" i="6"/>
  <c r="G48" i="6"/>
  <c r="K551" i="6"/>
  <c r="L551" i="6" s="1"/>
  <c r="I551" i="6"/>
  <c r="G551" i="6"/>
  <c r="K550" i="6"/>
  <c r="L550" i="6" s="1"/>
  <c r="I550" i="6"/>
  <c r="G550" i="6"/>
  <c r="K549" i="6"/>
  <c r="L549" i="6" s="1"/>
  <c r="I549" i="6"/>
  <c r="G549" i="6"/>
  <c r="K163" i="6"/>
  <c r="L163" i="6" s="1"/>
  <c r="I163" i="6"/>
  <c r="G163" i="6"/>
  <c r="K281" i="6"/>
  <c r="L281" i="6" s="1"/>
  <c r="I281" i="6"/>
  <c r="G281" i="6"/>
  <c r="K196" i="6"/>
  <c r="L196" i="6" s="1"/>
  <c r="I196" i="6"/>
  <c r="G196" i="6"/>
  <c r="K282" i="6"/>
  <c r="L282" i="6" s="1"/>
  <c r="I282" i="6"/>
  <c r="G282" i="6"/>
  <c r="K27" i="6"/>
  <c r="L27" i="6" s="1"/>
  <c r="I27" i="6"/>
  <c r="G27" i="6"/>
  <c r="K179" i="6"/>
  <c r="L179" i="6" s="1"/>
  <c r="I179" i="6"/>
  <c r="G179" i="6"/>
  <c r="K118" i="6"/>
  <c r="L118" i="6" s="1"/>
  <c r="I118" i="6"/>
  <c r="G118" i="6"/>
  <c r="K408" i="6"/>
  <c r="L408" i="6" s="1"/>
  <c r="I408" i="6"/>
  <c r="G408" i="6"/>
  <c r="K230" i="6"/>
  <c r="L230" i="6" s="1"/>
  <c r="I230" i="6"/>
  <c r="G230" i="6"/>
  <c r="K60" i="6"/>
  <c r="L60" i="6" s="1"/>
  <c r="I60" i="6"/>
  <c r="G60" i="6"/>
  <c r="K46" i="6"/>
  <c r="L46" i="6" s="1"/>
  <c r="I46" i="6"/>
  <c r="G46" i="6"/>
  <c r="K278" i="6"/>
  <c r="L278" i="6" s="1"/>
  <c r="I278" i="6"/>
  <c r="G278" i="6"/>
  <c r="K237" i="6"/>
  <c r="L237" i="6" s="1"/>
  <c r="I237" i="6"/>
  <c r="G237" i="6"/>
  <c r="K51" i="6"/>
  <c r="L51" i="6" s="1"/>
  <c r="I51" i="6"/>
  <c r="G51" i="6"/>
  <c r="K21" i="6"/>
  <c r="L21" i="6" s="1"/>
  <c r="I21" i="6"/>
  <c r="G21" i="6"/>
  <c r="K126" i="6"/>
  <c r="L126" i="6" s="1"/>
  <c r="I126" i="6"/>
  <c r="G126" i="6"/>
  <c r="K15" i="6"/>
  <c r="L15" i="6" s="1"/>
  <c r="I15" i="6"/>
  <c r="G15" i="6"/>
  <c r="K119" i="6"/>
  <c r="L119" i="6" s="1"/>
  <c r="I119" i="6"/>
  <c r="G119" i="6"/>
  <c r="K59" i="6"/>
  <c r="L59" i="6" s="1"/>
  <c r="I59" i="6"/>
  <c r="G59" i="6"/>
  <c r="K53" i="6"/>
  <c r="L53" i="6" s="1"/>
  <c r="I53" i="6"/>
  <c r="G53" i="6"/>
  <c r="K19" i="6"/>
  <c r="L19" i="6" s="1"/>
  <c r="I19" i="6"/>
  <c r="G19" i="6"/>
  <c r="K28" i="6"/>
  <c r="L28" i="6" s="1"/>
  <c r="I28" i="6"/>
  <c r="G28" i="6"/>
  <c r="K14" i="6"/>
  <c r="L14" i="6" s="1"/>
  <c r="I14" i="6"/>
  <c r="G14" i="6"/>
  <c r="K31" i="6"/>
  <c r="L31" i="6" s="1"/>
  <c r="I31" i="6"/>
  <c r="G31" i="6"/>
  <c r="K10" i="6"/>
  <c r="L10" i="6" s="1"/>
  <c r="I10" i="6"/>
  <c r="G10" i="6"/>
  <c r="K469" i="6"/>
  <c r="L469" i="6" s="1"/>
  <c r="I469" i="6"/>
  <c r="G469" i="6"/>
  <c r="K496" i="6"/>
  <c r="L496" i="6" s="1"/>
  <c r="I496" i="6"/>
  <c r="G496" i="6"/>
  <c r="K134" i="6"/>
  <c r="L134" i="6" s="1"/>
  <c r="I134" i="6"/>
  <c r="G134" i="6"/>
  <c r="K384" i="6"/>
  <c r="L384" i="6" s="1"/>
  <c r="I384" i="6"/>
  <c r="G384" i="6"/>
  <c r="K482" i="6"/>
  <c r="L482" i="6" s="1"/>
  <c r="I482" i="6"/>
  <c r="G482" i="6"/>
  <c r="K448" i="6"/>
  <c r="L448" i="6" s="1"/>
  <c r="I448" i="6"/>
  <c r="G448" i="6"/>
  <c r="K421" i="6"/>
  <c r="L421" i="6" s="1"/>
  <c r="I421" i="6"/>
  <c r="G421" i="6"/>
  <c r="K223" i="6"/>
  <c r="L223" i="6" s="1"/>
  <c r="I223" i="6"/>
  <c r="G223" i="6"/>
  <c r="K353" i="6"/>
  <c r="L353" i="6" s="1"/>
  <c r="I353" i="6"/>
  <c r="G353" i="6"/>
  <c r="K331" i="6"/>
  <c r="L331" i="6" s="1"/>
  <c r="I331" i="6"/>
  <c r="G331" i="6"/>
  <c r="K325" i="6"/>
  <c r="L325" i="6" s="1"/>
  <c r="I325" i="6"/>
  <c r="G325" i="6"/>
  <c r="K385" i="6"/>
  <c r="L385" i="6" s="1"/>
  <c r="I385" i="6"/>
  <c r="G385" i="6"/>
  <c r="K159" i="6"/>
  <c r="L159" i="6" s="1"/>
  <c r="I159" i="6"/>
  <c r="G159" i="6"/>
  <c r="K507" i="6"/>
  <c r="L507" i="6" s="1"/>
  <c r="I507" i="6"/>
  <c r="G507" i="6"/>
  <c r="K318" i="6"/>
  <c r="L318" i="6" s="1"/>
  <c r="I318" i="6"/>
  <c r="G318" i="6"/>
  <c r="K333" i="6"/>
  <c r="L333" i="6" s="1"/>
  <c r="I333" i="6"/>
  <c r="G333" i="6"/>
  <c r="K548" i="6"/>
  <c r="L548" i="6" s="1"/>
  <c r="I548" i="6"/>
  <c r="G548" i="6"/>
  <c r="K411" i="6"/>
  <c r="L411" i="6" s="1"/>
  <c r="I411" i="6"/>
  <c r="G411" i="6"/>
  <c r="K180" i="6"/>
  <c r="L180" i="6" s="1"/>
  <c r="I180" i="6"/>
  <c r="G180" i="6"/>
  <c r="K506" i="6"/>
  <c r="L506" i="6" s="1"/>
  <c r="I506" i="6"/>
  <c r="G506" i="6"/>
  <c r="K45" i="6"/>
  <c r="L45" i="6" s="1"/>
  <c r="I45" i="6"/>
  <c r="G45" i="6"/>
  <c r="K445" i="6"/>
  <c r="L445" i="6" s="1"/>
  <c r="I445" i="6"/>
  <c r="G445" i="6"/>
  <c r="K547" i="6"/>
  <c r="L547" i="6" s="1"/>
  <c r="I547" i="6"/>
  <c r="G547" i="6"/>
  <c r="K509" i="6"/>
  <c r="L509" i="6" s="1"/>
  <c r="I509" i="6"/>
  <c r="G509" i="6"/>
  <c r="K418" i="6"/>
  <c r="L418" i="6" s="1"/>
  <c r="I418" i="6"/>
  <c r="G418" i="6"/>
  <c r="K295" i="6"/>
  <c r="L295" i="6" s="1"/>
  <c r="I295" i="6"/>
  <c r="G295" i="6"/>
  <c r="K246" i="6"/>
  <c r="L246" i="6" s="1"/>
  <c r="I246" i="6"/>
  <c r="G246" i="6"/>
  <c r="K368" i="6"/>
  <c r="L368" i="6" s="1"/>
  <c r="I368" i="6"/>
  <c r="G368" i="6"/>
  <c r="K100" i="6"/>
  <c r="L100" i="6" s="1"/>
  <c r="I100" i="6"/>
  <c r="G100" i="6"/>
  <c r="K137" i="6"/>
  <c r="L137" i="6" s="1"/>
  <c r="I137" i="6"/>
  <c r="G137" i="6"/>
  <c r="K39" i="6"/>
  <c r="L39" i="6" s="1"/>
  <c r="I39" i="6"/>
  <c r="G39" i="6"/>
  <c r="K468" i="6"/>
  <c r="L468" i="6" s="1"/>
  <c r="I468" i="6"/>
  <c r="G468" i="6"/>
  <c r="K252" i="6"/>
  <c r="L252" i="6" s="1"/>
  <c r="I252" i="6"/>
  <c r="G252" i="6"/>
  <c r="K247" i="6"/>
  <c r="L247" i="6" s="1"/>
  <c r="I247" i="6"/>
  <c r="G247" i="6"/>
  <c r="K129" i="6"/>
  <c r="L129" i="6" s="1"/>
  <c r="I129" i="6"/>
  <c r="G129" i="6"/>
  <c r="K263" i="6"/>
  <c r="L263" i="6" s="1"/>
  <c r="I263" i="6"/>
  <c r="G263" i="6"/>
  <c r="K93" i="6"/>
  <c r="L93" i="6" s="1"/>
  <c r="I93" i="6"/>
  <c r="G93" i="6"/>
  <c r="K144" i="6"/>
  <c r="L144" i="6" s="1"/>
  <c r="I144" i="6"/>
  <c r="G144" i="6"/>
  <c r="K68" i="6"/>
  <c r="L68" i="6" s="1"/>
  <c r="I68" i="6"/>
  <c r="G68" i="6"/>
  <c r="K322" i="6"/>
  <c r="L322" i="6" s="1"/>
  <c r="I322" i="6"/>
  <c r="G322" i="6"/>
  <c r="K426" i="6"/>
  <c r="L426" i="6" s="1"/>
  <c r="I426" i="6"/>
  <c r="G426" i="6"/>
  <c r="K305" i="6"/>
  <c r="L305" i="6" s="1"/>
  <c r="I305" i="6"/>
  <c r="G305" i="6"/>
  <c r="K471" i="6"/>
  <c r="L471" i="6" s="1"/>
  <c r="I471" i="6"/>
  <c r="G471" i="6"/>
  <c r="K332" i="6"/>
  <c r="L332" i="6" s="1"/>
  <c r="I332" i="6"/>
  <c r="G332" i="6"/>
  <c r="K389" i="6"/>
  <c r="L389" i="6" s="1"/>
  <c r="I389" i="6"/>
  <c r="G389" i="6"/>
  <c r="K292" i="6"/>
  <c r="L292" i="6" s="1"/>
  <c r="I292" i="6"/>
  <c r="G292" i="6"/>
  <c r="K414" i="6"/>
  <c r="L414" i="6" s="1"/>
  <c r="I414" i="6"/>
  <c r="G414" i="6"/>
  <c r="K374" i="6"/>
  <c r="L374" i="6" s="1"/>
  <c r="I374" i="6"/>
  <c r="G374" i="6"/>
  <c r="K352" i="6"/>
  <c r="L352" i="6" s="1"/>
  <c r="I352" i="6"/>
  <c r="G352" i="6"/>
  <c r="K190" i="6"/>
  <c r="L190" i="6" s="1"/>
  <c r="I190" i="6"/>
  <c r="G190" i="6"/>
  <c r="K366" i="6"/>
  <c r="L366" i="6" s="1"/>
  <c r="I366" i="6"/>
  <c r="G366" i="6"/>
  <c r="K174" i="6"/>
  <c r="L174" i="6" s="1"/>
  <c r="I174" i="6"/>
  <c r="G174" i="6"/>
  <c r="K82" i="6"/>
  <c r="L82" i="6" s="1"/>
  <c r="I82" i="6"/>
  <c r="G82" i="6"/>
  <c r="K436" i="6"/>
  <c r="L436" i="6" s="1"/>
  <c r="I436" i="6"/>
  <c r="G436" i="6"/>
  <c r="K117" i="6"/>
  <c r="L117" i="6" s="1"/>
  <c r="I117" i="6"/>
  <c r="G117" i="6"/>
  <c r="K228" i="6"/>
  <c r="L228" i="6" s="1"/>
  <c r="I228" i="6"/>
  <c r="G228" i="6"/>
  <c r="K114" i="6"/>
  <c r="L114" i="6" s="1"/>
  <c r="I114" i="6"/>
  <c r="G114" i="6"/>
  <c r="K105" i="6"/>
  <c r="L105" i="6" s="1"/>
  <c r="I105" i="6"/>
  <c r="G105" i="6"/>
  <c r="K85" i="6"/>
  <c r="L85" i="6" s="1"/>
  <c r="I85" i="6"/>
  <c r="G85" i="6"/>
  <c r="K147" i="6"/>
  <c r="L147" i="6" s="1"/>
  <c r="I147" i="6"/>
  <c r="G147" i="6"/>
  <c r="K62" i="6"/>
  <c r="L62" i="6" s="1"/>
  <c r="I62" i="6"/>
  <c r="G62" i="6"/>
  <c r="K37" i="6"/>
  <c r="L37" i="6" s="1"/>
  <c r="I37" i="6"/>
  <c r="G37" i="6"/>
  <c r="K255" i="6"/>
  <c r="L255" i="6" s="1"/>
  <c r="I255" i="6"/>
  <c r="G255" i="6"/>
  <c r="K546" i="6"/>
  <c r="L546" i="6" s="1"/>
  <c r="I546" i="6"/>
  <c r="G546" i="6"/>
  <c r="K545" i="6"/>
  <c r="I545" i="6"/>
  <c r="G545" i="6"/>
  <c r="K544" i="6"/>
  <c r="L544" i="6" s="1"/>
  <c r="I544" i="6"/>
  <c r="G544" i="6"/>
  <c r="K543" i="6"/>
  <c r="L543" i="6" s="1"/>
  <c r="I543" i="6"/>
  <c r="G543" i="6"/>
  <c r="K453" i="6"/>
  <c r="L453" i="6" s="1"/>
  <c r="I453" i="6"/>
  <c r="G453" i="6"/>
  <c r="K405" i="6"/>
  <c r="L405" i="6" s="1"/>
  <c r="I405" i="6"/>
  <c r="G405" i="6"/>
  <c r="K132" i="6"/>
  <c r="L132" i="6" s="1"/>
  <c r="I132" i="6"/>
  <c r="G132" i="6"/>
  <c r="K261" i="6"/>
  <c r="L261" i="6" s="1"/>
  <c r="I261" i="6"/>
  <c r="G261" i="6"/>
  <c r="K198" i="6"/>
  <c r="L198" i="6" s="1"/>
  <c r="I198" i="6"/>
  <c r="G198" i="6"/>
  <c r="K497" i="6"/>
  <c r="L497" i="6" s="1"/>
  <c r="I497" i="6"/>
  <c r="G497" i="6"/>
  <c r="K490" i="6"/>
  <c r="L490" i="6" s="1"/>
  <c r="I490" i="6"/>
  <c r="G490" i="6"/>
  <c r="K502" i="6"/>
  <c r="L502" i="6" s="1"/>
  <c r="I502" i="6"/>
  <c r="G502" i="6"/>
  <c r="K339" i="6"/>
  <c r="L339" i="6" s="1"/>
  <c r="I339" i="6"/>
  <c r="G339" i="6"/>
  <c r="K443" i="6"/>
  <c r="L443" i="6" s="1"/>
  <c r="I443" i="6"/>
  <c r="G443" i="6"/>
  <c r="K365" i="6"/>
  <c r="L365" i="6" s="1"/>
  <c r="I365" i="6"/>
  <c r="G365" i="6"/>
  <c r="K33" i="6"/>
  <c r="L33" i="6" s="1"/>
  <c r="I33" i="6"/>
  <c r="G33" i="6"/>
  <c r="K63" i="6"/>
  <c r="L63" i="6" s="1"/>
  <c r="I63" i="6"/>
  <c r="G63" i="6"/>
  <c r="K367" i="6"/>
  <c r="L367" i="6" s="1"/>
  <c r="I367" i="6"/>
  <c r="G367" i="6"/>
  <c r="K373" i="6"/>
  <c r="L373" i="6" s="1"/>
  <c r="I373" i="6"/>
  <c r="G373" i="6"/>
  <c r="K108" i="6"/>
  <c r="L108" i="6" s="1"/>
  <c r="I108" i="6"/>
  <c r="G108" i="6"/>
  <c r="K183" i="6"/>
  <c r="L183" i="6" s="1"/>
  <c r="I183" i="6"/>
  <c r="G183" i="6"/>
  <c r="K76" i="6"/>
  <c r="L76" i="6" s="1"/>
  <c r="I76" i="6"/>
  <c r="G76" i="6"/>
  <c r="K311" i="6"/>
  <c r="L311" i="6" s="1"/>
  <c r="I311" i="6"/>
  <c r="G311" i="6"/>
  <c r="K348" i="6"/>
  <c r="L348" i="6" s="1"/>
  <c r="I348" i="6"/>
  <c r="G348" i="6"/>
  <c r="K280" i="6"/>
  <c r="L280" i="6" s="1"/>
  <c r="I280" i="6"/>
  <c r="G280" i="6"/>
  <c r="K222" i="6"/>
  <c r="L222" i="6" s="1"/>
  <c r="I222" i="6"/>
  <c r="G222" i="6"/>
  <c r="K317" i="6"/>
  <c r="L317" i="6" s="1"/>
  <c r="I317" i="6"/>
  <c r="G317" i="6"/>
  <c r="K215" i="6"/>
  <c r="L215" i="6" s="1"/>
  <c r="I215" i="6"/>
  <c r="G215" i="6"/>
  <c r="K161" i="6"/>
  <c r="L161" i="6" s="1"/>
  <c r="I161" i="6"/>
  <c r="G161" i="6"/>
  <c r="K47" i="6"/>
  <c r="L47" i="6" s="1"/>
  <c r="I47" i="6"/>
  <c r="G47" i="6"/>
  <c r="K70" i="6"/>
  <c r="L70" i="6" s="1"/>
  <c r="I70" i="6"/>
  <c r="G70" i="6"/>
  <c r="K204" i="6"/>
  <c r="L204" i="6" s="1"/>
  <c r="I204" i="6"/>
  <c r="G204" i="6"/>
  <c r="K240" i="6"/>
  <c r="L240" i="6" s="1"/>
  <c r="I240" i="6"/>
  <c r="G240" i="6"/>
  <c r="K44" i="6"/>
  <c r="L44" i="6" s="1"/>
  <c r="I44" i="6"/>
  <c r="G44" i="6"/>
  <c r="K457" i="6"/>
  <c r="L457" i="6" s="1"/>
  <c r="I457" i="6"/>
  <c r="G457" i="6"/>
  <c r="K265" i="6"/>
  <c r="L265" i="6" s="1"/>
  <c r="I265" i="6"/>
  <c r="G265" i="6"/>
  <c r="K254" i="6"/>
  <c r="L254" i="6" s="1"/>
  <c r="I254" i="6"/>
  <c r="G254" i="6"/>
  <c r="K392" i="6"/>
  <c r="L392" i="6" s="1"/>
  <c r="I392" i="6"/>
  <c r="G392" i="6"/>
  <c r="K239" i="6"/>
  <c r="L239" i="6" s="1"/>
  <c r="I239" i="6"/>
  <c r="G239" i="6"/>
  <c r="K542" i="6"/>
  <c r="L542" i="6" s="1"/>
  <c r="I542" i="6"/>
  <c r="G542" i="6"/>
  <c r="K287" i="6"/>
  <c r="L287" i="6" s="1"/>
  <c r="I287" i="6"/>
  <c r="G287" i="6"/>
  <c r="K236" i="6"/>
  <c r="L236" i="6" s="1"/>
  <c r="I236" i="6"/>
  <c r="G236" i="6"/>
  <c r="K167" i="6"/>
  <c r="L167" i="6" s="1"/>
  <c r="I167" i="6"/>
  <c r="G167" i="6"/>
  <c r="K512" i="6"/>
  <c r="L512" i="6" s="1"/>
  <c r="I512" i="6"/>
  <c r="G512" i="6"/>
  <c r="K451" i="6"/>
  <c r="L451" i="6" s="1"/>
  <c r="I451" i="6"/>
  <c r="G451" i="6"/>
  <c r="K441" i="6"/>
  <c r="L441" i="6" s="1"/>
  <c r="I441" i="6"/>
  <c r="G441" i="6"/>
  <c r="K279" i="6"/>
  <c r="L279" i="6" s="1"/>
  <c r="I279" i="6"/>
  <c r="G279" i="6"/>
  <c r="K276" i="6"/>
  <c r="L276" i="6" s="1"/>
  <c r="I276" i="6"/>
  <c r="G276" i="6"/>
  <c r="K274" i="6"/>
  <c r="L274" i="6" s="1"/>
  <c r="I274" i="6"/>
  <c r="G274" i="6"/>
  <c r="K330" i="6"/>
  <c r="L330" i="6" s="1"/>
  <c r="I330" i="6"/>
  <c r="G330" i="6"/>
  <c r="K541" i="6"/>
  <c r="L541" i="6" s="1"/>
  <c r="I541" i="6"/>
  <c r="G541" i="6"/>
  <c r="K99" i="6"/>
  <c r="L99" i="6" s="1"/>
  <c r="I99" i="6"/>
  <c r="G99" i="6"/>
  <c r="K25" i="6"/>
  <c r="L25" i="6" s="1"/>
  <c r="I25" i="6"/>
  <c r="G25" i="6"/>
  <c r="K264" i="6"/>
  <c r="L264" i="6" s="1"/>
  <c r="I264" i="6"/>
  <c r="G264" i="6"/>
  <c r="K450" i="6"/>
  <c r="L450" i="6" s="1"/>
  <c r="I450" i="6"/>
  <c r="G450" i="6"/>
  <c r="K83" i="6"/>
  <c r="L83" i="6" s="1"/>
  <c r="I83" i="6"/>
  <c r="G83" i="6"/>
  <c r="K168" i="6"/>
  <c r="L168" i="6" s="1"/>
  <c r="I168" i="6"/>
  <c r="G168" i="6"/>
  <c r="K434" i="6"/>
  <c r="L434" i="6" s="1"/>
  <c r="I434" i="6"/>
  <c r="G434" i="6"/>
  <c r="K195" i="6"/>
  <c r="L195" i="6" s="1"/>
  <c r="I195" i="6"/>
  <c r="G195" i="6"/>
  <c r="K208" i="6"/>
  <c r="L208" i="6" s="1"/>
  <c r="I208" i="6"/>
  <c r="G208" i="6"/>
  <c r="K55" i="6"/>
  <c r="L55" i="6" s="1"/>
  <c r="I55" i="6"/>
  <c r="G55" i="6"/>
  <c r="K148" i="6"/>
  <c r="L148" i="6" s="1"/>
  <c r="I148" i="6"/>
  <c r="G148" i="6"/>
  <c r="K203" i="6"/>
  <c r="L203" i="6" s="1"/>
  <c r="I203" i="6"/>
  <c r="G203" i="6"/>
  <c r="K175" i="6"/>
  <c r="L175" i="6" s="1"/>
  <c r="I175" i="6"/>
  <c r="G175" i="6"/>
  <c r="K495" i="6"/>
  <c r="L495" i="6" s="1"/>
  <c r="I495" i="6"/>
  <c r="G495" i="6"/>
  <c r="K225" i="6"/>
  <c r="L225" i="6" s="1"/>
  <c r="I225" i="6"/>
  <c r="G225" i="6"/>
  <c r="K329" i="6"/>
  <c r="L329" i="6" s="1"/>
  <c r="I329" i="6"/>
  <c r="G329" i="6"/>
  <c r="K209" i="6"/>
  <c r="L209" i="6" s="1"/>
  <c r="I209" i="6"/>
  <c r="G209" i="6"/>
  <c r="K479" i="6"/>
  <c r="L479" i="6" s="1"/>
  <c r="I479" i="6"/>
  <c r="G479" i="6"/>
  <c r="K277" i="6"/>
  <c r="L277" i="6" s="1"/>
  <c r="I277" i="6"/>
  <c r="G277" i="6"/>
  <c r="K540" i="6"/>
  <c r="L540" i="6" s="1"/>
  <c r="I540" i="6"/>
  <c r="G540" i="6"/>
  <c r="K155" i="6"/>
  <c r="L155" i="6" s="1"/>
  <c r="I155" i="6"/>
  <c r="G155" i="6"/>
  <c r="K346" i="6"/>
  <c r="L346" i="6" s="1"/>
  <c r="I346" i="6"/>
  <c r="G346" i="6"/>
  <c r="K382" i="6"/>
  <c r="L382" i="6" s="1"/>
  <c r="I382" i="6"/>
  <c r="G382" i="6"/>
  <c r="L504" i="6"/>
  <c r="K504" i="6"/>
  <c r="I504" i="6"/>
  <c r="G504" i="6"/>
  <c r="L493" i="6"/>
  <c r="K493" i="6"/>
  <c r="I493" i="6"/>
  <c r="G493" i="6"/>
  <c r="L455" i="6"/>
  <c r="K455" i="6"/>
  <c r="I455" i="6"/>
  <c r="G455" i="6"/>
  <c r="L289" i="6"/>
  <c r="K289" i="6"/>
  <c r="I289" i="6"/>
  <c r="G289" i="6"/>
  <c r="L395" i="6"/>
  <c r="K395" i="6"/>
  <c r="I395" i="6"/>
  <c r="G395" i="6"/>
  <c r="L466" i="6"/>
  <c r="K466" i="6"/>
  <c r="I466" i="6"/>
  <c r="G466" i="6"/>
  <c r="L235" i="6"/>
  <c r="K235" i="6"/>
  <c r="I235" i="6"/>
  <c r="G235" i="6"/>
  <c r="L123" i="6"/>
  <c r="K123" i="6"/>
  <c r="I123" i="6"/>
  <c r="G123" i="6"/>
  <c r="L135" i="6"/>
  <c r="K135" i="6"/>
  <c r="I135" i="6"/>
  <c r="G135" i="6"/>
  <c r="L113" i="6"/>
  <c r="K113" i="6"/>
  <c r="I113" i="6"/>
  <c r="G113" i="6"/>
  <c r="L87" i="6"/>
  <c r="K87" i="6"/>
  <c r="I87" i="6"/>
  <c r="G87" i="6"/>
  <c r="L308" i="6"/>
  <c r="K308" i="6"/>
  <c r="I308" i="6"/>
  <c r="G308" i="6"/>
  <c r="L511" i="6"/>
  <c r="K511" i="6"/>
  <c r="I511" i="6"/>
  <c r="G511" i="6"/>
  <c r="L313" i="6"/>
  <c r="K313" i="6"/>
  <c r="I313" i="6"/>
  <c r="G313" i="6"/>
  <c r="L121" i="6"/>
  <c r="K121" i="6"/>
  <c r="I121" i="6"/>
  <c r="G121" i="6"/>
  <c r="L61" i="6"/>
  <c r="K61" i="6"/>
  <c r="I61" i="6"/>
  <c r="G61" i="6"/>
  <c r="L24" i="6"/>
  <c r="K24" i="6"/>
  <c r="I24" i="6"/>
  <c r="G24" i="6"/>
  <c r="L467" i="6"/>
  <c r="K467" i="6"/>
  <c r="I467" i="6"/>
  <c r="G467" i="6"/>
  <c r="L9" i="6"/>
  <c r="K9" i="6"/>
  <c r="I9" i="6"/>
  <c r="G9" i="6"/>
  <c r="L72" i="6"/>
  <c r="K72" i="6"/>
  <c r="I72" i="6"/>
  <c r="G72" i="6"/>
  <c r="L107" i="6"/>
  <c r="K107" i="6"/>
  <c r="I107" i="6"/>
  <c r="G107" i="6"/>
  <c r="L18" i="6"/>
  <c r="K18" i="6"/>
  <c r="I18" i="6"/>
  <c r="G18" i="6"/>
  <c r="L35" i="6"/>
  <c r="K35" i="6"/>
  <c r="I35" i="6"/>
  <c r="G35" i="6"/>
  <c r="L150" i="6"/>
  <c r="K150" i="6"/>
  <c r="I150" i="6"/>
  <c r="G150" i="6"/>
  <c r="L12" i="6"/>
  <c r="K12" i="6"/>
  <c r="I12" i="6"/>
  <c r="G12" i="6"/>
  <c r="L133" i="6"/>
  <c r="K133" i="6"/>
  <c r="I133" i="6"/>
  <c r="G133" i="6"/>
  <c r="L65" i="6"/>
  <c r="K65" i="6"/>
  <c r="I65" i="6"/>
  <c r="G65" i="6"/>
  <c r="L32" i="6"/>
  <c r="K32" i="6"/>
  <c r="I32" i="6"/>
  <c r="G32" i="6"/>
  <c r="L29" i="6"/>
  <c r="K29" i="6"/>
  <c r="I29" i="6"/>
  <c r="G29" i="6"/>
  <c r="L256" i="6"/>
  <c r="K256" i="6"/>
  <c r="I256" i="6"/>
  <c r="G256" i="6"/>
  <c r="L13" i="6"/>
  <c r="K13" i="6"/>
  <c r="I13" i="6"/>
  <c r="G13" i="6"/>
  <c r="L291" i="6"/>
  <c r="K291" i="6"/>
  <c r="I291" i="6"/>
  <c r="G291" i="6"/>
  <c r="L141" i="6"/>
  <c r="K141" i="6"/>
  <c r="I141" i="6"/>
  <c r="G141" i="6"/>
  <c r="L52" i="6"/>
  <c r="K52" i="6"/>
  <c r="I52" i="6"/>
  <c r="G52" i="6"/>
  <c r="L362" i="6"/>
  <c r="K362" i="6"/>
  <c r="I362" i="6"/>
  <c r="G362" i="6"/>
  <c r="L486" i="6"/>
  <c r="K486" i="6"/>
  <c r="I486" i="6"/>
  <c r="G486" i="6"/>
  <c r="L361" i="6"/>
  <c r="K361" i="6"/>
  <c r="I361" i="6"/>
  <c r="G361" i="6"/>
  <c r="L404" i="6"/>
  <c r="K404" i="6"/>
  <c r="I404" i="6"/>
  <c r="G404" i="6"/>
  <c r="L327" i="6"/>
  <c r="K327" i="6"/>
  <c r="I327" i="6"/>
  <c r="G327" i="6"/>
  <c r="L273" i="6"/>
  <c r="K273" i="6"/>
  <c r="I273" i="6"/>
  <c r="G273" i="6"/>
  <c r="L248" i="6"/>
  <c r="K248" i="6"/>
  <c r="I248" i="6"/>
  <c r="G248" i="6"/>
  <c r="L342" i="6"/>
  <c r="K342" i="6"/>
  <c r="I342" i="6"/>
  <c r="G342" i="6"/>
  <c r="L250" i="6"/>
  <c r="K250" i="6"/>
  <c r="I250" i="6"/>
  <c r="G250" i="6"/>
  <c r="L363" i="6"/>
  <c r="K363" i="6"/>
  <c r="I363" i="6"/>
  <c r="G363" i="6"/>
  <c r="L298" i="6"/>
  <c r="K298" i="6"/>
  <c r="I298" i="6"/>
  <c r="G298" i="6"/>
  <c r="L539" i="6"/>
  <c r="K539" i="6"/>
  <c r="I539" i="6"/>
  <c r="G539" i="6"/>
  <c r="L428" i="6"/>
  <c r="K428" i="6"/>
  <c r="I428" i="6"/>
  <c r="G428" i="6"/>
  <c r="L257" i="6"/>
  <c r="K257" i="6"/>
  <c r="I257" i="6"/>
  <c r="G257" i="6"/>
  <c r="L154" i="6"/>
  <c r="K154" i="6"/>
  <c r="I154" i="6"/>
  <c r="G154" i="6"/>
  <c r="L376" i="6"/>
  <c r="K376" i="6"/>
  <c r="I376" i="6"/>
  <c r="G376" i="6"/>
  <c r="L377" i="6"/>
  <c r="K377" i="6"/>
  <c r="I377" i="6"/>
  <c r="G377" i="6"/>
  <c r="L484" i="6"/>
  <c r="K484" i="6"/>
  <c r="I484" i="6"/>
  <c r="G484" i="6"/>
  <c r="L399" i="6"/>
  <c r="K399" i="6"/>
  <c r="I399" i="6"/>
  <c r="G399" i="6"/>
  <c r="L149" i="6"/>
  <c r="K149" i="6"/>
  <c r="I149" i="6"/>
  <c r="G149" i="6"/>
  <c r="L182" i="6"/>
  <c r="K182" i="6"/>
  <c r="I182" i="6"/>
  <c r="G182" i="6"/>
  <c r="L221" i="6"/>
  <c r="K221" i="6"/>
  <c r="I221" i="6"/>
  <c r="G221" i="6"/>
  <c r="L538" i="6"/>
  <c r="K538" i="6"/>
  <c r="I538" i="6"/>
  <c r="G538" i="6"/>
  <c r="L537" i="6"/>
  <c r="K537" i="6"/>
  <c r="I537" i="6"/>
  <c r="G537" i="6"/>
  <c r="L130" i="6"/>
  <c r="K130" i="6"/>
  <c r="I130" i="6"/>
  <c r="G130" i="6"/>
  <c r="L251" i="6"/>
  <c r="K251" i="6"/>
  <c r="I251" i="6"/>
  <c r="G251" i="6"/>
  <c r="L176" i="6"/>
  <c r="K176" i="6"/>
  <c r="I176" i="6"/>
  <c r="G176" i="6"/>
  <c r="L437" i="6"/>
  <c r="K437" i="6"/>
  <c r="I437" i="6"/>
  <c r="G437" i="6"/>
  <c r="L77" i="6"/>
  <c r="K77" i="6"/>
  <c r="I77" i="6"/>
  <c r="G77" i="6"/>
  <c r="L26" i="6"/>
  <c r="K26" i="6"/>
  <c r="I26" i="6"/>
  <c r="G26" i="6"/>
  <c r="L177" i="6"/>
  <c r="K177" i="6"/>
  <c r="I177" i="6"/>
  <c r="G177" i="6"/>
  <c r="L358" i="6"/>
  <c r="K358" i="6"/>
  <c r="I358" i="6"/>
  <c r="G358" i="6"/>
  <c r="L78" i="6"/>
  <c r="K78" i="6"/>
  <c r="I78" i="6"/>
  <c r="G78" i="6"/>
  <c r="L160" i="6"/>
  <c r="K160" i="6"/>
  <c r="I160" i="6"/>
  <c r="G160" i="6"/>
  <c r="L478" i="6"/>
  <c r="K478" i="6"/>
  <c r="I478" i="6"/>
  <c r="G478" i="6"/>
  <c r="L140" i="6"/>
  <c r="K140" i="6"/>
  <c r="I140" i="6"/>
  <c r="G140" i="6"/>
  <c r="L92" i="6"/>
  <c r="K92" i="6"/>
  <c r="I92" i="6"/>
  <c r="G92" i="6"/>
  <c r="L480" i="6"/>
  <c r="K480" i="6"/>
  <c r="I480" i="6"/>
  <c r="G480" i="6"/>
  <c r="L397" i="6"/>
  <c r="K397" i="6"/>
  <c r="I397" i="6"/>
  <c r="G397" i="6"/>
  <c r="L88" i="6"/>
  <c r="K88" i="6"/>
  <c r="I88" i="6"/>
  <c r="G88" i="6"/>
  <c r="L111" i="6"/>
  <c r="K111" i="6"/>
  <c r="I111" i="6"/>
  <c r="G111" i="6"/>
  <c r="L487" i="6"/>
  <c r="K487" i="6"/>
  <c r="I487" i="6"/>
  <c r="G487" i="6"/>
  <c r="L505" i="6"/>
  <c r="K505" i="6"/>
  <c r="I505" i="6"/>
  <c r="G505" i="6"/>
  <c r="L84" i="6"/>
  <c r="K84" i="6"/>
  <c r="I84" i="6"/>
  <c r="G84" i="6"/>
  <c r="L294" i="6"/>
  <c r="K294" i="6"/>
  <c r="I294" i="6"/>
  <c r="G294" i="6"/>
  <c r="L267" i="6"/>
  <c r="K267" i="6"/>
  <c r="I267" i="6"/>
  <c r="G267" i="6"/>
  <c r="L301" i="6"/>
  <c r="K301" i="6"/>
  <c r="I301" i="6"/>
  <c r="G301" i="6"/>
  <c r="L396" i="6"/>
  <c r="K396" i="6"/>
  <c r="I396" i="6"/>
  <c r="G396" i="6"/>
  <c r="L153" i="6"/>
  <c r="K153" i="6"/>
  <c r="I153" i="6"/>
  <c r="G153" i="6"/>
  <c r="L186" i="6"/>
  <c r="K186" i="6"/>
  <c r="I186" i="6"/>
  <c r="G186" i="6"/>
  <c r="L106" i="6"/>
  <c r="K106" i="6"/>
  <c r="I106" i="6"/>
  <c r="G106" i="6"/>
  <c r="L406" i="6"/>
  <c r="K406" i="6"/>
  <c r="I406" i="6"/>
  <c r="G406" i="6"/>
  <c r="L360" i="6"/>
  <c r="K360" i="6"/>
  <c r="I360" i="6"/>
  <c r="G360" i="6"/>
  <c r="L503" i="6"/>
  <c r="K503" i="6"/>
  <c r="I503" i="6"/>
  <c r="G503" i="6"/>
  <c r="L320" i="6"/>
  <c r="K320" i="6"/>
  <c r="I320" i="6"/>
  <c r="G320" i="6"/>
  <c r="L440" i="6"/>
  <c r="K440" i="6"/>
  <c r="I440" i="6"/>
  <c r="G440" i="6"/>
  <c r="L71" i="6"/>
  <c r="K71" i="6"/>
  <c r="I71" i="6"/>
  <c r="G71" i="6"/>
  <c r="L96" i="6"/>
  <c r="K96" i="6"/>
  <c r="I96" i="6"/>
  <c r="G96" i="6"/>
  <c r="L229" i="6"/>
  <c r="K229" i="6"/>
  <c r="I229" i="6"/>
  <c r="G229" i="6"/>
  <c r="L157" i="6"/>
  <c r="K157" i="6"/>
  <c r="I157" i="6"/>
  <c r="G157" i="6"/>
  <c r="L200" i="6"/>
  <c r="K200" i="6"/>
  <c r="I200" i="6"/>
  <c r="G200" i="6"/>
  <c r="L69" i="6"/>
  <c r="K69" i="6"/>
  <c r="I69" i="6"/>
  <c r="G69" i="6"/>
  <c r="L241" i="6"/>
  <c r="K241" i="6"/>
  <c r="I241" i="6"/>
  <c r="G241" i="6"/>
  <c r="L89" i="6"/>
  <c r="K89" i="6"/>
  <c r="I89" i="6"/>
  <c r="G89" i="6"/>
  <c r="L152" i="6"/>
  <c r="K152" i="6"/>
  <c r="I152" i="6"/>
  <c r="G152" i="6"/>
  <c r="L139" i="6"/>
  <c r="K139" i="6"/>
  <c r="I139" i="6"/>
  <c r="G139" i="6"/>
  <c r="L536" i="6"/>
  <c r="K536" i="6"/>
  <c r="I536" i="6"/>
  <c r="G536" i="6"/>
  <c r="L459" i="6"/>
  <c r="K459" i="6"/>
  <c r="I459" i="6"/>
  <c r="G459" i="6"/>
  <c r="L472" i="6"/>
  <c r="K472" i="6"/>
  <c r="I472" i="6"/>
  <c r="G472" i="6"/>
  <c r="L110" i="6"/>
  <c r="K110" i="6"/>
  <c r="I110" i="6"/>
  <c r="G110" i="6"/>
  <c r="L79" i="6"/>
  <c r="K79" i="6"/>
  <c r="I79" i="6"/>
  <c r="G79" i="6"/>
  <c r="L473" i="6"/>
  <c r="K473" i="6"/>
  <c r="I473" i="6"/>
  <c r="G473" i="6"/>
  <c r="L165" i="6"/>
  <c r="K165" i="6"/>
  <c r="I165" i="6"/>
  <c r="G165" i="6"/>
  <c r="L491" i="6"/>
  <c r="K491" i="6"/>
  <c r="I491" i="6"/>
  <c r="G491" i="6"/>
  <c r="L302" i="6"/>
  <c r="K302" i="6"/>
  <c r="I302" i="6"/>
  <c r="G302" i="6"/>
  <c r="L124" i="6"/>
  <c r="K124" i="6"/>
  <c r="I124" i="6"/>
  <c r="G124" i="6"/>
  <c r="L300" i="6"/>
  <c r="K300" i="6"/>
  <c r="I300" i="6"/>
  <c r="G300" i="6"/>
  <c r="L433" i="6"/>
  <c r="K433" i="6"/>
  <c r="I433" i="6"/>
  <c r="G433" i="6"/>
  <c r="L464" i="6"/>
  <c r="K464" i="6"/>
  <c r="I464" i="6"/>
  <c r="G464" i="6"/>
  <c r="L303" i="6"/>
  <c r="K303" i="6"/>
  <c r="I303" i="6"/>
  <c r="G303" i="6"/>
  <c r="L454" i="6"/>
  <c r="K454" i="6"/>
  <c r="I454" i="6"/>
  <c r="G454" i="6"/>
  <c r="L202" i="6"/>
  <c r="K202" i="6"/>
  <c r="I202" i="6"/>
  <c r="G202" i="6"/>
  <c r="L42" i="6"/>
  <c r="K42" i="6"/>
  <c r="I42" i="6"/>
  <c r="G42" i="6"/>
  <c r="L299" i="6"/>
  <c r="K299" i="6"/>
  <c r="I299" i="6"/>
  <c r="G299" i="6"/>
  <c r="L387" i="6"/>
  <c r="K387" i="6"/>
  <c r="I387" i="6"/>
  <c r="G387" i="6"/>
  <c r="L138" i="6"/>
  <c r="K138" i="6"/>
  <c r="I138" i="6"/>
  <c r="G138" i="6"/>
  <c r="L162" i="6"/>
  <c r="K162" i="6"/>
  <c r="I162" i="6"/>
  <c r="G162" i="6"/>
  <c r="L535" i="6"/>
  <c r="K535" i="6"/>
  <c r="I535" i="6"/>
  <c r="G535" i="6"/>
  <c r="L206" i="6"/>
  <c r="K206" i="6"/>
  <c r="I206" i="6"/>
  <c r="G206" i="6"/>
  <c r="L312" i="6"/>
  <c r="K312" i="6"/>
  <c r="I312" i="6"/>
  <c r="G312" i="6"/>
  <c r="L122" i="6"/>
  <c r="K122" i="6"/>
  <c r="I122" i="6"/>
  <c r="G122" i="6"/>
  <c r="L474" i="6"/>
  <c r="K474" i="6"/>
  <c r="I474" i="6"/>
  <c r="G474" i="6"/>
  <c r="L288" i="6"/>
  <c r="K288" i="6"/>
  <c r="I288" i="6"/>
  <c r="G288" i="6"/>
  <c r="L213" i="6"/>
  <c r="K213" i="6"/>
  <c r="I213" i="6"/>
  <c r="G213" i="6"/>
  <c r="L357" i="6"/>
  <c r="K357" i="6"/>
  <c r="I357" i="6"/>
  <c r="G357" i="6"/>
  <c r="L212" i="6"/>
  <c r="K212" i="6"/>
  <c r="I212" i="6"/>
  <c r="G212" i="6"/>
  <c r="L224" i="6"/>
  <c r="K224" i="6"/>
  <c r="I224" i="6"/>
  <c r="G224" i="6"/>
  <c r="L58" i="6"/>
  <c r="K58" i="6"/>
  <c r="I58" i="6"/>
  <c r="G58" i="6"/>
  <c r="L425" i="6"/>
  <c r="K425" i="6"/>
  <c r="I425" i="6"/>
  <c r="G425" i="6"/>
  <c r="L185" i="6"/>
  <c r="K185" i="6"/>
  <c r="I185" i="6"/>
  <c r="G185" i="6"/>
  <c r="L354" i="6"/>
  <c r="K354" i="6"/>
  <c r="I354" i="6"/>
  <c r="G354" i="6"/>
  <c r="L413" i="6"/>
  <c r="K413" i="6"/>
  <c r="I413" i="6"/>
  <c r="G413" i="6"/>
  <c r="L169" i="6"/>
  <c r="K169" i="6"/>
  <c r="I169" i="6"/>
  <c r="G169" i="6"/>
  <c r="L131" i="6"/>
  <c r="K131" i="6"/>
  <c r="I131" i="6"/>
  <c r="G131" i="6"/>
  <c r="L125" i="6"/>
  <c r="K125" i="6"/>
  <c r="I125" i="6"/>
  <c r="G125" i="6"/>
  <c r="L508" i="6"/>
  <c r="K508" i="6"/>
  <c r="I508" i="6"/>
  <c r="G508" i="6"/>
  <c r="L386" i="6"/>
  <c r="K386" i="6"/>
  <c r="I386" i="6"/>
  <c r="G386" i="6"/>
  <c r="L485" i="6"/>
  <c r="K485" i="6"/>
  <c r="I485" i="6"/>
  <c r="G485" i="6"/>
  <c r="L447" i="6"/>
  <c r="K447" i="6"/>
  <c r="I447" i="6"/>
  <c r="G447" i="6"/>
  <c r="L456" i="6"/>
  <c r="K456" i="6"/>
  <c r="I456" i="6"/>
  <c r="G456" i="6"/>
  <c r="L462" i="6"/>
  <c r="K462" i="6"/>
  <c r="I462" i="6"/>
  <c r="G462" i="6"/>
  <c r="L364" i="6"/>
  <c r="K364" i="6"/>
  <c r="I364" i="6"/>
  <c r="G364" i="6"/>
  <c r="L156" i="6"/>
  <c r="K156" i="6"/>
  <c r="I156" i="6"/>
  <c r="G156" i="6"/>
  <c r="L218" i="6"/>
  <c r="K218" i="6"/>
  <c r="I218" i="6"/>
  <c r="G218" i="6"/>
  <c r="L335" i="6"/>
  <c r="K335" i="6"/>
  <c r="I335" i="6"/>
  <c r="G335" i="6"/>
  <c r="L483" i="6"/>
  <c r="K483" i="6"/>
  <c r="I483" i="6"/>
  <c r="G483" i="6"/>
  <c r="L166" i="6"/>
  <c r="K166" i="6"/>
  <c r="I166" i="6"/>
  <c r="G166" i="6"/>
  <c r="L534" i="6"/>
  <c r="K534" i="6"/>
  <c r="I534" i="6"/>
  <c r="G534" i="6"/>
  <c r="L533" i="6"/>
  <c r="K533" i="6"/>
  <c r="I533" i="6"/>
  <c r="G533" i="6"/>
  <c r="L145" i="6"/>
  <c r="K145" i="6"/>
  <c r="I145" i="6"/>
  <c r="G145" i="6"/>
  <c r="L95" i="6"/>
  <c r="K95" i="6"/>
  <c r="I95" i="6"/>
  <c r="G95" i="6"/>
  <c r="L532" i="6"/>
  <c r="K532" i="6"/>
  <c r="I532" i="6"/>
  <c r="G532" i="6"/>
  <c r="L444" i="6"/>
  <c r="K444" i="6"/>
  <c r="I444" i="6"/>
  <c r="G444" i="6"/>
  <c r="L170" i="6"/>
  <c r="K170" i="6"/>
  <c r="I170" i="6"/>
  <c r="G170" i="6"/>
  <c r="L188" i="6"/>
  <c r="K188" i="6"/>
  <c r="I188" i="6"/>
  <c r="G188" i="6"/>
  <c r="L30" i="6"/>
  <c r="K30" i="6"/>
  <c r="I30" i="6"/>
  <c r="G30" i="6"/>
  <c r="L104" i="6"/>
  <c r="K104" i="6"/>
  <c r="I104" i="6"/>
  <c r="G104" i="6"/>
  <c r="L531" i="6"/>
  <c r="K531" i="6"/>
  <c r="I531" i="6"/>
  <c r="G531" i="6"/>
  <c r="L530" i="6"/>
  <c r="K530" i="6"/>
  <c r="I530" i="6"/>
  <c r="G530" i="6"/>
  <c r="L379" i="6"/>
  <c r="K379" i="6"/>
  <c r="I379" i="6"/>
  <c r="G379" i="6"/>
  <c r="L432" i="6"/>
  <c r="K432" i="6"/>
  <c r="I432" i="6"/>
  <c r="G432" i="6"/>
  <c r="L435" i="6"/>
  <c r="K435" i="6"/>
  <c r="I435" i="6"/>
  <c r="G435" i="6"/>
  <c r="L146" i="6"/>
  <c r="K146" i="6"/>
  <c r="I146" i="6"/>
  <c r="G146" i="6"/>
  <c r="L498" i="6"/>
  <c r="K498" i="6"/>
  <c r="I498" i="6"/>
  <c r="G498" i="6"/>
  <c r="L489" i="6"/>
  <c r="K489" i="6"/>
  <c r="I489" i="6"/>
  <c r="G489" i="6"/>
  <c r="L488" i="6"/>
  <c r="K488" i="6"/>
  <c r="I488" i="6"/>
  <c r="G488" i="6"/>
  <c r="L244" i="6"/>
  <c r="K244" i="6"/>
  <c r="I244" i="6"/>
  <c r="G244" i="6"/>
  <c r="L232" i="6"/>
  <c r="K232" i="6"/>
  <c r="I232" i="6"/>
  <c r="G232" i="6"/>
  <c r="L344" i="6"/>
  <c r="K344" i="6"/>
  <c r="I344" i="6"/>
  <c r="G344" i="6"/>
  <c r="L481" i="6"/>
  <c r="K481" i="6"/>
  <c r="I481" i="6"/>
  <c r="G481" i="6"/>
  <c r="L369" i="6"/>
  <c r="K369" i="6"/>
  <c r="I369" i="6"/>
  <c r="G369" i="6"/>
  <c r="L452" i="6"/>
  <c r="K452" i="6"/>
  <c r="I452" i="6"/>
  <c r="G452" i="6"/>
  <c r="L494" i="6"/>
  <c r="K494" i="6"/>
  <c r="I494" i="6"/>
  <c r="G494" i="6"/>
  <c r="L40" i="6"/>
  <c r="K40" i="6"/>
  <c r="I40" i="6"/>
  <c r="G40" i="6"/>
  <c r="L442" i="6"/>
  <c r="K442" i="6"/>
  <c r="I442" i="6"/>
  <c r="G442" i="6"/>
  <c r="L259" i="6"/>
  <c r="K259" i="6"/>
  <c r="I259" i="6"/>
  <c r="G259" i="6"/>
  <c r="L380" i="6"/>
  <c r="K380" i="6"/>
  <c r="I380" i="6"/>
  <c r="G380" i="6"/>
  <c r="L529" i="6"/>
  <c r="K529" i="6"/>
  <c r="I529" i="6"/>
  <c r="G529" i="6"/>
  <c r="L120" i="6"/>
  <c r="K120" i="6"/>
  <c r="I120" i="6"/>
  <c r="G120" i="6"/>
  <c r="L268" i="6"/>
  <c r="K268" i="6"/>
  <c r="I268" i="6"/>
  <c r="G268" i="6"/>
  <c r="L341" i="6"/>
  <c r="K341" i="6"/>
  <c r="I341" i="6"/>
  <c r="G341" i="6"/>
  <c r="L271" i="6"/>
  <c r="K271" i="6"/>
  <c r="I271" i="6"/>
  <c r="G271" i="6"/>
  <c r="L401" i="6"/>
  <c r="K401" i="6"/>
  <c r="I401" i="6"/>
  <c r="G401" i="6"/>
  <c r="L98" i="6"/>
  <c r="K98" i="6"/>
  <c r="I98" i="6"/>
  <c r="G98" i="6"/>
  <c r="L430" i="6"/>
  <c r="K430" i="6"/>
  <c r="I430" i="6"/>
  <c r="G430" i="6"/>
  <c r="L460" i="6"/>
  <c r="K460" i="6"/>
  <c r="I460" i="6"/>
  <c r="G460" i="6"/>
  <c r="L314" i="6"/>
  <c r="K314" i="6"/>
  <c r="I314" i="6"/>
  <c r="G314" i="6"/>
  <c r="L217" i="6"/>
  <c r="K217" i="6"/>
  <c r="I217" i="6"/>
  <c r="G217" i="6"/>
  <c r="L189" i="6"/>
  <c r="K189" i="6"/>
  <c r="I189" i="6"/>
  <c r="G189" i="6"/>
  <c r="L349" i="6"/>
  <c r="K349" i="6"/>
  <c r="I349" i="6"/>
  <c r="G349" i="6"/>
  <c r="L164" i="6"/>
  <c r="K164" i="6"/>
  <c r="I164" i="6"/>
  <c r="G164" i="6"/>
  <c r="L476" i="6"/>
  <c r="K476" i="6"/>
  <c r="I476" i="6"/>
  <c r="G476" i="6"/>
  <c r="L528" i="6"/>
  <c r="K528" i="6"/>
  <c r="I528" i="6"/>
  <c r="G528" i="6"/>
  <c r="L527" i="6"/>
  <c r="K527" i="6"/>
  <c r="I527" i="6"/>
  <c r="G527" i="6"/>
  <c r="L403" i="6"/>
  <c r="K403" i="6"/>
  <c r="I403" i="6"/>
  <c r="G403" i="6"/>
  <c r="L388" i="6"/>
  <c r="K388" i="6"/>
  <c r="I388" i="6"/>
  <c r="G388" i="6"/>
  <c r="L81" i="6"/>
  <c r="K81" i="6"/>
  <c r="I81" i="6"/>
  <c r="G81" i="6"/>
  <c r="L94" i="6"/>
  <c r="K94" i="6"/>
  <c r="I94" i="6"/>
  <c r="G94" i="6"/>
  <c r="L226" i="6"/>
  <c r="K226" i="6"/>
  <c r="I226" i="6"/>
  <c r="G226" i="6"/>
  <c r="L526" i="6"/>
  <c r="K526" i="6"/>
  <c r="I526" i="6"/>
  <c r="G526" i="6"/>
  <c r="L234" i="6"/>
  <c r="K234" i="6"/>
  <c r="I234" i="6"/>
  <c r="G234" i="6"/>
  <c r="L356" i="6"/>
  <c r="K356" i="6"/>
  <c r="I356" i="6"/>
  <c r="G356" i="6"/>
  <c r="L54" i="6"/>
  <c r="K54" i="6"/>
  <c r="I54" i="6"/>
  <c r="G54" i="6"/>
  <c r="L321" i="6"/>
  <c r="K321" i="6"/>
  <c r="I321" i="6"/>
  <c r="G321" i="6"/>
  <c r="L420" i="6"/>
  <c r="K420" i="6"/>
  <c r="I420" i="6"/>
  <c r="G420" i="6"/>
  <c r="L394" i="6"/>
  <c r="K394" i="6"/>
  <c r="I394" i="6"/>
  <c r="G394" i="6"/>
  <c r="L205" i="6"/>
  <c r="K205" i="6"/>
  <c r="I205" i="6"/>
  <c r="G205" i="6"/>
  <c r="L525" i="6"/>
  <c r="K525" i="6"/>
  <c r="I525" i="6"/>
  <c r="G525" i="6"/>
  <c r="L103" i="6"/>
  <c r="K103" i="6"/>
  <c r="I103" i="6"/>
  <c r="G103" i="6"/>
  <c r="L116" i="6"/>
  <c r="K116" i="6"/>
  <c r="I116" i="6"/>
  <c r="G116" i="6"/>
  <c r="L315" i="6"/>
  <c r="K315" i="6"/>
  <c r="I315" i="6"/>
  <c r="G315" i="6"/>
  <c r="L378" i="6"/>
  <c r="K378" i="6"/>
  <c r="I378" i="6"/>
  <c r="G378" i="6"/>
  <c r="L187" i="6"/>
  <c r="K187" i="6"/>
  <c r="I187" i="6"/>
  <c r="G187" i="6"/>
  <c r="L306" i="6"/>
  <c r="K306" i="6"/>
  <c r="I306" i="6"/>
  <c r="G306" i="6"/>
  <c r="L319" i="6"/>
  <c r="K319" i="6"/>
  <c r="I319" i="6"/>
  <c r="G319" i="6"/>
  <c r="L334" i="6"/>
  <c r="K334" i="6"/>
  <c r="I334" i="6"/>
  <c r="G334" i="6"/>
  <c r="L22" i="6"/>
  <c r="K22" i="6"/>
  <c r="I22" i="6"/>
  <c r="G22" i="6"/>
  <c r="L253" i="6"/>
  <c r="K253" i="6"/>
  <c r="I253" i="6"/>
  <c r="G253" i="6"/>
  <c r="L524" i="6"/>
  <c r="K524" i="6"/>
  <c r="I524" i="6"/>
  <c r="G524" i="6"/>
  <c r="L136" i="6"/>
  <c r="K136" i="6"/>
  <c r="I136" i="6"/>
  <c r="G136" i="6"/>
  <c r="L375" i="6"/>
  <c r="K375" i="6"/>
  <c r="I375" i="6"/>
  <c r="G375" i="6"/>
  <c r="L283" i="6"/>
  <c r="K283" i="6"/>
  <c r="I283" i="6"/>
  <c r="G283" i="6"/>
  <c r="L410" i="6"/>
  <c r="K410" i="6"/>
  <c r="I410" i="6"/>
  <c r="G410" i="6"/>
  <c r="L461" i="6"/>
  <c r="K461" i="6"/>
  <c r="I461" i="6"/>
  <c r="G461" i="6"/>
  <c r="L439" i="6"/>
  <c r="K439" i="6"/>
  <c r="I439" i="6"/>
  <c r="G439" i="6"/>
  <c r="L523" i="6"/>
  <c r="K523" i="6"/>
  <c r="I523" i="6"/>
  <c r="G523" i="6"/>
  <c r="L522" i="6"/>
  <c r="K522" i="6"/>
  <c r="I522" i="6"/>
  <c r="G522" i="6"/>
  <c r="L417" i="6"/>
  <c r="K417" i="6"/>
  <c r="I417" i="6"/>
  <c r="G417" i="6"/>
  <c r="L390" i="6"/>
  <c r="K390" i="6"/>
  <c r="I390" i="6"/>
  <c r="G390" i="6"/>
  <c r="L201" i="6"/>
  <c r="K201" i="6"/>
  <c r="I201" i="6"/>
  <c r="G201" i="6"/>
  <c r="L143" i="6"/>
  <c r="K143" i="6"/>
  <c r="I143" i="6"/>
  <c r="G143" i="6"/>
  <c r="L56" i="6"/>
  <c r="K56" i="6"/>
  <c r="I56" i="6"/>
  <c r="G56" i="6"/>
  <c r="L80" i="6"/>
  <c r="K80" i="6"/>
  <c r="I80" i="6"/>
  <c r="G80" i="6"/>
  <c r="L416" i="6"/>
  <c r="K416" i="6"/>
  <c r="I416" i="6"/>
  <c r="G416" i="6"/>
  <c r="L499" i="6"/>
  <c r="K499" i="6"/>
  <c r="I499" i="6"/>
  <c r="G499" i="6"/>
  <c r="L465" i="6"/>
  <c r="K465" i="6"/>
  <c r="I465" i="6"/>
  <c r="G465" i="6"/>
  <c r="L521" i="6"/>
  <c r="K521" i="6"/>
  <c r="I521" i="6"/>
  <c r="G521" i="6"/>
  <c r="L57" i="6"/>
  <c r="K57" i="6"/>
  <c r="I57" i="6"/>
  <c r="G57" i="6"/>
  <c r="L67" i="6"/>
  <c r="K67" i="6"/>
  <c r="I67" i="6"/>
  <c r="G67" i="6"/>
  <c r="L210" i="6"/>
  <c r="K210" i="6"/>
  <c r="I210" i="6"/>
  <c r="G210" i="6"/>
  <c r="L233" i="6"/>
  <c r="K233" i="6"/>
  <c r="I233" i="6"/>
  <c r="G233" i="6"/>
  <c r="L214" i="6"/>
  <c r="K214" i="6"/>
  <c r="I214" i="6"/>
  <c r="G214" i="6"/>
  <c r="L34" i="6"/>
  <c r="K34" i="6"/>
  <c r="I34" i="6"/>
  <c r="G34" i="6"/>
  <c r="L128" i="6"/>
  <c r="K128" i="6"/>
  <c r="I128" i="6"/>
  <c r="G128" i="6"/>
  <c r="L307" i="6"/>
  <c r="K307" i="6"/>
  <c r="I307" i="6"/>
  <c r="G307" i="6"/>
  <c r="L351" i="6"/>
  <c r="K351" i="6"/>
  <c r="I351" i="6"/>
  <c r="G351" i="6"/>
  <c r="L181" i="6"/>
  <c r="K181" i="6"/>
  <c r="I181" i="6"/>
  <c r="G181" i="6"/>
  <c r="L324" i="6"/>
  <c r="K324" i="6"/>
  <c r="I324" i="6"/>
  <c r="G324" i="6"/>
  <c r="L220" i="6"/>
  <c r="K220" i="6"/>
  <c r="I220" i="6"/>
  <c r="G220" i="6"/>
  <c r="L90" i="6"/>
  <c r="K90" i="6"/>
  <c r="I90" i="6"/>
  <c r="G90" i="6"/>
  <c r="L75" i="6"/>
  <c r="K75" i="6"/>
  <c r="I75" i="6"/>
  <c r="G75" i="6"/>
  <c r="L290" i="6"/>
  <c r="K290" i="6"/>
  <c r="I290" i="6"/>
  <c r="G290" i="6"/>
  <c r="L370" i="6"/>
  <c r="K370" i="6"/>
  <c r="I370" i="6"/>
  <c r="G370" i="6"/>
  <c r="L501" i="6"/>
  <c r="K501" i="6"/>
  <c r="I501" i="6"/>
  <c r="G501" i="6"/>
  <c r="L171" i="6"/>
  <c r="K171" i="6"/>
  <c r="I171" i="6"/>
  <c r="G171" i="6"/>
  <c r="L86" i="6"/>
  <c r="K86" i="6"/>
  <c r="I86" i="6"/>
  <c r="G86" i="6"/>
  <c r="L409" i="6"/>
  <c r="K409" i="6"/>
  <c r="I409" i="6"/>
  <c r="G409" i="6"/>
  <c r="L272" i="6"/>
  <c r="K272" i="6"/>
  <c r="I272" i="6"/>
  <c r="G272" i="6"/>
  <c r="L197" i="6"/>
  <c r="K197" i="6"/>
  <c r="I197" i="6"/>
  <c r="G197" i="6"/>
  <c r="L520" i="6"/>
  <c r="K520" i="6"/>
  <c r="I520" i="6"/>
  <c r="G520" i="6"/>
  <c r="L415" i="6"/>
  <c r="K415" i="6"/>
  <c r="I415" i="6"/>
  <c r="G415" i="6"/>
  <c r="L424" i="6"/>
  <c r="K424" i="6"/>
  <c r="I424" i="6"/>
  <c r="G424" i="6"/>
  <c r="L193" i="6"/>
  <c r="K193" i="6"/>
  <c r="I193" i="6"/>
  <c r="G193" i="6"/>
  <c r="L350" i="6"/>
  <c r="K350" i="6"/>
  <c r="I350" i="6"/>
  <c r="G350" i="6"/>
  <c r="L66" i="6"/>
  <c r="K66" i="6"/>
  <c r="I66" i="6"/>
  <c r="G66" i="6"/>
  <c r="L266" i="6"/>
  <c r="K266" i="6"/>
  <c r="I266" i="6"/>
  <c r="G266" i="6"/>
  <c r="L17" i="6"/>
  <c r="K17" i="6"/>
  <c r="I17" i="6"/>
  <c r="G17" i="6"/>
  <c r="L338" i="6"/>
  <c r="K338" i="6"/>
  <c r="I338" i="6"/>
  <c r="G338" i="6"/>
  <c r="L284" i="6"/>
  <c r="K284" i="6"/>
  <c r="I284" i="6"/>
  <c r="G284" i="6"/>
  <c r="L419" i="6"/>
  <c r="K419" i="6"/>
  <c r="I419" i="6"/>
  <c r="G419" i="6"/>
  <c r="L73" i="6"/>
  <c r="K73" i="6"/>
  <c r="I73" i="6"/>
  <c r="G73" i="6"/>
  <c r="L231" i="6"/>
  <c r="K231" i="6"/>
  <c r="I231" i="6"/>
  <c r="G231" i="6"/>
  <c r="L343" i="6"/>
  <c r="K343" i="6"/>
  <c r="I343" i="6"/>
  <c r="G343" i="6"/>
  <c r="L347" i="6"/>
  <c r="K347" i="6"/>
  <c r="I347" i="6"/>
  <c r="G347" i="6"/>
  <c r="L243" i="6"/>
  <c r="K243" i="6"/>
  <c r="I243" i="6"/>
  <c r="G243" i="6"/>
  <c r="L398" i="6"/>
  <c r="K398" i="6"/>
  <c r="I398" i="6"/>
  <c r="G398" i="6"/>
  <c r="L112" i="6"/>
  <c r="K112" i="6"/>
  <c r="I112" i="6"/>
  <c r="G112" i="6"/>
  <c r="L127" i="6"/>
  <c r="K127" i="6"/>
  <c r="I127" i="6"/>
  <c r="G127" i="6"/>
  <c r="L50" i="6"/>
  <c r="K50" i="6"/>
  <c r="I50" i="6"/>
  <c r="G50" i="6"/>
  <c r="L16" i="6"/>
  <c r="K16" i="6"/>
  <c r="I16" i="6"/>
  <c r="G16" i="6"/>
  <c r="L11" i="6"/>
  <c r="K11" i="6"/>
  <c r="I11" i="6"/>
  <c r="G11" i="6"/>
  <c r="L359" i="6"/>
  <c r="K359" i="6"/>
  <c r="I359" i="6"/>
  <c r="G359" i="6"/>
  <c r="L510" i="6"/>
  <c r="K510" i="6"/>
  <c r="I510" i="6"/>
  <c r="G510" i="6"/>
  <c r="L463" i="6"/>
  <c r="K463" i="6"/>
  <c r="I463" i="6"/>
  <c r="G463" i="6"/>
  <c r="L431" i="6"/>
  <c r="K431" i="6"/>
  <c r="I431" i="6"/>
  <c r="G431" i="6"/>
  <c r="L102" i="6"/>
  <c r="K102" i="6"/>
  <c r="I102" i="6"/>
  <c r="G102" i="6"/>
  <c r="L297" i="6"/>
  <c r="K297" i="6"/>
  <c r="I297" i="6"/>
  <c r="G297" i="6"/>
  <c r="L275" i="6"/>
  <c r="K275" i="6"/>
  <c r="I275" i="6"/>
  <c r="G275" i="6"/>
  <c r="L286" i="6"/>
  <c r="K286" i="6"/>
  <c r="I286" i="6"/>
  <c r="G286" i="6"/>
  <c r="L427" i="6"/>
  <c r="K427" i="6"/>
  <c r="I427" i="6"/>
  <c r="G427" i="6"/>
  <c r="L500" i="6"/>
  <c r="K500" i="6"/>
  <c r="I500" i="6"/>
  <c r="G500" i="6"/>
  <c r="L38" i="6"/>
  <c r="K38" i="6"/>
  <c r="I38" i="6"/>
  <c r="G38" i="6"/>
  <c r="L211" i="6"/>
  <c r="K211" i="6"/>
  <c r="I211" i="6"/>
  <c r="G211" i="6"/>
  <c r="L172" i="6"/>
  <c r="K172" i="6"/>
  <c r="I172" i="6"/>
  <c r="G172" i="6"/>
  <c r="L328" i="6"/>
  <c r="K328" i="6"/>
  <c r="I328" i="6"/>
  <c r="G328" i="6"/>
  <c r="L245" i="6"/>
  <c r="K245" i="6"/>
  <c r="I245" i="6"/>
  <c r="G245" i="6"/>
  <c r="L194" i="6"/>
  <c r="K194" i="6"/>
  <c r="I194" i="6"/>
  <c r="G194" i="6"/>
  <c r="L402" i="6"/>
  <c r="K402" i="6"/>
  <c r="I402" i="6"/>
  <c r="G402" i="6"/>
  <c r="L446" i="6"/>
  <c r="K446" i="6"/>
  <c r="I446" i="6"/>
  <c r="G446" i="6"/>
  <c r="L258" i="6"/>
  <c r="K258" i="6"/>
  <c r="I258" i="6"/>
  <c r="G258" i="6"/>
  <c r="L423" i="6"/>
  <c r="K423" i="6"/>
  <c r="I423" i="6"/>
  <c r="G423" i="6"/>
  <c r="L458" i="6"/>
  <c r="K458" i="6"/>
  <c r="I458" i="6"/>
  <c r="G458" i="6"/>
  <c r="L109" i="6"/>
  <c r="K109" i="6"/>
  <c r="I109" i="6"/>
  <c r="G109" i="6"/>
  <c r="L345" i="6"/>
  <c r="K345" i="6"/>
  <c r="I345" i="6"/>
  <c r="G345" i="6"/>
  <c r="L242" i="6"/>
  <c r="K242" i="6"/>
  <c r="I242" i="6"/>
  <c r="G242" i="6"/>
  <c r="L262" i="6"/>
  <c r="K262" i="6"/>
  <c r="I262" i="6"/>
  <c r="G262" i="6"/>
  <c r="L101" i="6"/>
  <c r="K101" i="6"/>
  <c r="I101" i="6"/>
  <c r="G101" i="6"/>
  <c r="L91" i="6"/>
  <c r="K91" i="6"/>
  <c r="I91" i="6"/>
  <c r="G91" i="6"/>
  <c r="L477" i="6"/>
  <c r="K477" i="6"/>
  <c r="I477" i="6"/>
  <c r="G477" i="6"/>
  <c r="L43" i="6"/>
  <c r="K43" i="6"/>
  <c r="I43" i="6"/>
  <c r="G43" i="6"/>
  <c r="L372" i="6"/>
  <c r="K372" i="6"/>
  <c r="I372" i="6"/>
  <c r="G372" i="6"/>
  <c r="L519" i="6"/>
  <c r="K519" i="6"/>
  <c r="I519" i="6"/>
  <c r="G519" i="6"/>
  <c r="L20" i="6"/>
  <c r="K20" i="6"/>
  <c r="I20" i="6"/>
  <c r="G20" i="6"/>
  <c r="L355" i="6"/>
  <c r="K355" i="6"/>
  <c r="I355" i="6"/>
  <c r="G355" i="6"/>
  <c r="L49" i="6"/>
  <c r="K49" i="6"/>
  <c r="I49" i="6"/>
  <c r="G49" i="6"/>
  <c r="L23" i="6"/>
  <c r="K23" i="6"/>
  <c r="I23" i="6"/>
  <c r="G23" i="6"/>
  <c r="L41" i="6"/>
  <c r="K41" i="6"/>
  <c r="I41" i="6"/>
  <c r="G41" i="6"/>
  <c r="L518" i="6"/>
  <c r="K518" i="6"/>
  <c r="I518" i="6"/>
  <c r="G518" i="6"/>
  <c r="L407" i="6"/>
  <c r="K407" i="6"/>
  <c r="I407" i="6"/>
  <c r="G407" i="6"/>
  <c r="L517" i="6"/>
  <c r="K517" i="6"/>
  <c r="I517" i="6"/>
  <c r="G517" i="6"/>
  <c r="L516" i="6"/>
  <c r="K516" i="6"/>
  <c r="I516" i="6"/>
  <c r="G516" i="6"/>
  <c r="L285" i="6"/>
  <c r="K285" i="6"/>
  <c r="I285" i="6"/>
  <c r="G285" i="6"/>
  <c r="L326" i="6"/>
  <c r="K326" i="6"/>
  <c r="I326" i="6"/>
  <c r="G326" i="6"/>
  <c r="L191" i="6"/>
  <c r="K191" i="6"/>
  <c r="I191" i="6"/>
  <c r="G191" i="6"/>
  <c r="L400" i="6"/>
  <c r="K400" i="6"/>
  <c r="I400" i="6"/>
  <c r="G400" i="6"/>
  <c r="L449" i="6"/>
  <c r="K449" i="6"/>
  <c r="I449" i="6"/>
  <c r="G449" i="6"/>
  <c r="L310" i="6"/>
  <c r="K310" i="6"/>
  <c r="I310" i="6"/>
  <c r="G310" i="6"/>
  <c r="L219" i="6"/>
  <c r="K219" i="6"/>
  <c r="I219" i="6"/>
  <c r="G219" i="6"/>
  <c r="L207" i="6"/>
  <c r="K207" i="6"/>
  <c r="I207" i="6"/>
  <c r="G207" i="6"/>
  <c r="L74" i="6"/>
  <c r="K74" i="6"/>
  <c r="I74" i="6"/>
  <c r="G74" i="6"/>
  <c r="L391" i="6"/>
  <c r="K391" i="6"/>
  <c r="I391" i="6"/>
  <c r="G391" i="6"/>
  <c r="L260" i="6"/>
  <c r="K260" i="6"/>
  <c r="I260" i="6"/>
  <c r="G260" i="6"/>
  <c r="L36" i="6"/>
  <c r="K36" i="6"/>
  <c r="I36" i="6"/>
  <c r="G36" i="6"/>
  <c r="L173" i="6"/>
  <c r="K173" i="6"/>
  <c r="I173" i="6"/>
  <c r="G173" i="6"/>
  <c r="L309" i="6"/>
  <c r="K309" i="6"/>
  <c r="I309" i="6"/>
  <c r="G309" i="6"/>
  <c r="L227" i="6"/>
  <c r="K227" i="6"/>
  <c r="I227" i="6"/>
  <c r="G227" i="6"/>
  <c r="L158" i="6"/>
  <c r="K158" i="6"/>
  <c r="I158" i="6"/>
  <c r="G158" i="6"/>
  <c r="L316" i="6"/>
  <c r="K316" i="6"/>
  <c r="I316" i="6"/>
  <c r="G316" i="6"/>
  <c r="L216" i="6"/>
  <c r="K216" i="6"/>
  <c r="I216" i="6"/>
  <c r="G216" i="6"/>
  <c r="L151" i="6"/>
  <c r="K151" i="6"/>
  <c r="I151" i="6"/>
  <c r="G151" i="6"/>
  <c r="L383" i="6"/>
  <c r="K383" i="6"/>
  <c r="I383" i="6"/>
  <c r="G383" i="6"/>
  <c r="L249" i="6"/>
  <c r="K249" i="6"/>
  <c r="I249" i="6"/>
  <c r="G249" i="6"/>
  <c r="L184" i="6"/>
  <c r="K184" i="6"/>
  <c r="I184" i="6"/>
  <c r="G184" i="6"/>
  <c r="L293" i="6"/>
  <c r="K293" i="6"/>
  <c r="I293" i="6"/>
  <c r="G293" i="6"/>
  <c r="L337" i="6"/>
  <c r="K337" i="6"/>
  <c r="I337" i="6"/>
  <c r="G337" i="6"/>
  <c r="L296" i="6"/>
  <c r="K296" i="6"/>
  <c r="I296" i="6"/>
  <c r="G296" i="6"/>
  <c r="L64" i="6"/>
  <c r="K64" i="6"/>
  <c r="I64" i="6"/>
  <c r="G64" i="6"/>
  <c r="L178" i="6"/>
  <c r="K178" i="6"/>
  <c r="I178" i="6"/>
  <c r="G178" i="6"/>
  <c r="L238" i="6"/>
  <c r="K238" i="6"/>
  <c r="I238" i="6"/>
  <c r="G238" i="6"/>
  <c r="L515" i="6"/>
  <c r="K515" i="6"/>
  <c r="I515" i="6"/>
  <c r="G515" i="6"/>
  <c r="L514" i="6"/>
  <c r="K514" i="6"/>
  <c r="I514" i="6"/>
  <c r="G514" i="6"/>
  <c r="L270" i="6"/>
  <c r="K270" i="6"/>
  <c r="I270" i="6"/>
  <c r="G270" i="6"/>
  <c r="L393" i="6"/>
  <c r="K393" i="6"/>
  <c r="I393" i="6"/>
  <c r="G393" i="6"/>
  <c r="L269" i="6"/>
  <c r="K269" i="6"/>
  <c r="I269" i="6"/>
  <c r="G269" i="6"/>
  <c r="L142" i="6"/>
  <c r="K142" i="6"/>
  <c r="I142" i="6"/>
  <c r="G142" i="6"/>
  <c r="L371" i="6"/>
  <c r="K371" i="6"/>
  <c r="I371" i="6"/>
  <c r="G371" i="6"/>
  <c r="L340" i="6"/>
  <c r="K340" i="6"/>
  <c r="I340" i="6"/>
  <c r="G340" i="6"/>
  <c r="L381" i="6"/>
  <c r="K381" i="6"/>
  <c r="I381" i="6"/>
  <c r="G381" i="6"/>
  <c r="L438" i="6"/>
  <c r="K438" i="6"/>
  <c r="I438" i="6"/>
  <c r="G438" i="6"/>
  <c r="L412" i="6"/>
  <c r="K412" i="6"/>
  <c r="I412" i="6"/>
  <c r="G412" i="6"/>
  <c r="L513" i="6"/>
  <c r="K513" i="6"/>
  <c r="I513" i="6"/>
  <c r="G513" i="6"/>
  <c r="L429" i="6"/>
  <c r="K429" i="6"/>
  <c r="I429" i="6"/>
  <c r="G429" i="6"/>
  <c r="L97" i="6"/>
  <c r="K97" i="6"/>
  <c r="I97" i="6"/>
  <c r="G97" i="6"/>
  <c r="L115" i="6"/>
  <c r="K115" i="6"/>
  <c r="I115" i="6"/>
  <c r="G115" i="6"/>
  <c r="L336" i="6"/>
  <c r="K336" i="6"/>
  <c r="I336" i="6"/>
  <c r="G336" i="6"/>
  <c r="L492" i="6"/>
  <c r="K492" i="6"/>
  <c r="I492" i="6"/>
  <c r="G492" i="6"/>
  <c r="L475" i="6"/>
  <c r="K475" i="6"/>
  <c r="I475" i="6"/>
  <c r="G475" i="6"/>
  <c r="L323" i="6"/>
  <c r="K323" i="6"/>
  <c r="I323" i="6"/>
  <c r="G323" i="6"/>
  <c r="L422" i="6"/>
  <c r="K422" i="6"/>
  <c r="I422" i="6"/>
  <c r="G422" i="6"/>
  <c r="L192" i="6"/>
  <c r="K192" i="6"/>
  <c r="I192" i="6"/>
  <c r="G192" i="6"/>
  <c r="L470" i="6"/>
  <c r="K470" i="6"/>
  <c r="K554" i="6" s="1"/>
  <c r="L554" i="6" s="1"/>
  <c r="I470" i="6"/>
  <c r="G470" i="6"/>
  <c r="G554" i="6" s="1"/>
  <c r="I554" i="6" l="1"/>
  <c r="N554" i="5"/>
  <c r="M554" i="5"/>
  <c r="J554" i="5"/>
  <c r="H554" i="5"/>
  <c r="F554" i="5"/>
  <c r="E554" i="5"/>
  <c r="A554" i="5"/>
  <c r="K552" i="5"/>
  <c r="L552" i="5" s="1"/>
  <c r="I552" i="5"/>
  <c r="G552" i="5"/>
  <c r="K551" i="5"/>
  <c r="L551" i="5" s="1"/>
  <c r="I551" i="5"/>
  <c r="G551" i="5"/>
  <c r="K550" i="5"/>
  <c r="L550" i="5" s="1"/>
  <c r="I550" i="5"/>
  <c r="G550" i="5"/>
  <c r="K549" i="5"/>
  <c r="L549" i="5" s="1"/>
  <c r="I549" i="5"/>
  <c r="G549" i="5"/>
  <c r="K548" i="5"/>
  <c r="L548" i="5" s="1"/>
  <c r="I548" i="5"/>
  <c r="G548" i="5"/>
  <c r="K547" i="5"/>
  <c r="L547" i="5" s="1"/>
  <c r="I547" i="5"/>
  <c r="G547" i="5"/>
  <c r="K546" i="5"/>
  <c r="L546" i="5" s="1"/>
  <c r="I546" i="5"/>
  <c r="G546" i="5"/>
  <c r="K545" i="5"/>
  <c r="L545" i="5" s="1"/>
  <c r="I545" i="5"/>
  <c r="G545" i="5"/>
  <c r="K544" i="5"/>
  <c r="L544" i="5" s="1"/>
  <c r="I544" i="5"/>
  <c r="G544" i="5"/>
  <c r="K543" i="5"/>
  <c r="L543" i="5" s="1"/>
  <c r="I543" i="5"/>
  <c r="G543" i="5"/>
  <c r="K542" i="5"/>
  <c r="L542" i="5" s="1"/>
  <c r="I542" i="5"/>
  <c r="G542" i="5"/>
  <c r="K541" i="5"/>
  <c r="L541" i="5" s="1"/>
  <c r="I541" i="5"/>
  <c r="G541" i="5"/>
  <c r="K540" i="5"/>
  <c r="L540" i="5" s="1"/>
  <c r="I540" i="5"/>
  <c r="G540" i="5"/>
  <c r="K539" i="5"/>
  <c r="L539" i="5" s="1"/>
  <c r="I539" i="5"/>
  <c r="G539" i="5"/>
  <c r="K538" i="5"/>
  <c r="L538" i="5" s="1"/>
  <c r="I538" i="5"/>
  <c r="G538" i="5"/>
  <c r="K537" i="5"/>
  <c r="L537" i="5" s="1"/>
  <c r="I537" i="5"/>
  <c r="G537" i="5"/>
  <c r="K536" i="5"/>
  <c r="L536" i="5" s="1"/>
  <c r="I536" i="5"/>
  <c r="G536" i="5"/>
  <c r="K535" i="5"/>
  <c r="L535" i="5" s="1"/>
  <c r="I535" i="5"/>
  <c r="G535" i="5"/>
  <c r="K534" i="5"/>
  <c r="L534" i="5" s="1"/>
  <c r="I534" i="5"/>
  <c r="G534" i="5"/>
  <c r="K533" i="5"/>
  <c r="L533" i="5" s="1"/>
  <c r="I533" i="5"/>
  <c r="G533" i="5"/>
  <c r="K532" i="5"/>
  <c r="L532" i="5" s="1"/>
  <c r="I532" i="5"/>
  <c r="G532" i="5"/>
  <c r="K531" i="5"/>
  <c r="L531" i="5" s="1"/>
  <c r="I531" i="5"/>
  <c r="G531" i="5"/>
  <c r="K530" i="5"/>
  <c r="L530" i="5" s="1"/>
  <c r="I530" i="5"/>
  <c r="G530" i="5"/>
  <c r="K529" i="5"/>
  <c r="L529" i="5" s="1"/>
  <c r="I529" i="5"/>
  <c r="G529" i="5"/>
  <c r="K528" i="5"/>
  <c r="L528" i="5" s="1"/>
  <c r="I528" i="5"/>
  <c r="G528" i="5"/>
  <c r="K527" i="5"/>
  <c r="L527" i="5" s="1"/>
  <c r="I527" i="5"/>
  <c r="G527" i="5"/>
  <c r="K526" i="5"/>
  <c r="L526" i="5" s="1"/>
  <c r="I526" i="5"/>
  <c r="G526" i="5"/>
  <c r="K525" i="5"/>
  <c r="L525" i="5" s="1"/>
  <c r="I525" i="5"/>
  <c r="G525" i="5"/>
  <c r="K524" i="5"/>
  <c r="L524" i="5" s="1"/>
  <c r="I524" i="5"/>
  <c r="G524" i="5"/>
  <c r="K523" i="5"/>
  <c r="L523" i="5" s="1"/>
  <c r="I523" i="5"/>
  <c r="G523" i="5"/>
  <c r="K522" i="5"/>
  <c r="L522" i="5" s="1"/>
  <c r="I522" i="5"/>
  <c r="G522" i="5"/>
  <c r="K521" i="5"/>
  <c r="L521" i="5" s="1"/>
  <c r="I521" i="5"/>
  <c r="G521" i="5"/>
  <c r="K520" i="5"/>
  <c r="L520" i="5" s="1"/>
  <c r="I520" i="5"/>
  <c r="G520" i="5"/>
  <c r="L519" i="5"/>
  <c r="K519" i="5"/>
  <c r="I519" i="5"/>
  <c r="G519" i="5"/>
  <c r="K518" i="5"/>
  <c r="L518" i="5" s="1"/>
  <c r="I518" i="5"/>
  <c r="G518" i="5"/>
  <c r="K517" i="5"/>
  <c r="L517" i="5" s="1"/>
  <c r="I517" i="5"/>
  <c r="G517" i="5"/>
  <c r="K516" i="5"/>
  <c r="L516" i="5" s="1"/>
  <c r="I516" i="5"/>
  <c r="G516" i="5"/>
  <c r="K515" i="5"/>
  <c r="L515" i="5" s="1"/>
  <c r="I515" i="5"/>
  <c r="G515" i="5"/>
  <c r="K514" i="5"/>
  <c r="L514" i="5" s="1"/>
  <c r="I514" i="5"/>
  <c r="G514" i="5"/>
  <c r="K513" i="5"/>
  <c r="L513" i="5" s="1"/>
  <c r="I513" i="5"/>
  <c r="G513" i="5"/>
  <c r="K512" i="5"/>
  <c r="L512" i="5" s="1"/>
  <c r="I512" i="5"/>
  <c r="G512" i="5"/>
  <c r="K511" i="5"/>
  <c r="L511" i="5" s="1"/>
  <c r="I511" i="5"/>
  <c r="G511" i="5"/>
  <c r="K510" i="5"/>
  <c r="L510" i="5" s="1"/>
  <c r="I510" i="5"/>
  <c r="G510" i="5"/>
  <c r="K509" i="5"/>
  <c r="L509" i="5" s="1"/>
  <c r="I509" i="5"/>
  <c r="G509" i="5"/>
  <c r="K508" i="5"/>
  <c r="L508" i="5" s="1"/>
  <c r="I508" i="5"/>
  <c r="G508" i="5"/>
  <c r="K507" i="5"/>
  <c r="L507" i="5" s="1"/>
  <c r="I507" i="5"/>
  <c r="G507" i="5"/>
  <c r="K506" i="5"/>
  <c r="L506" i="5" s="1"/>
  <c r="I506" i="5"/>
  <c r="G506" i="5"/>
  <c r="K505" i="5"/>
  <c r="L505" i="5" s="1"/>
  <c r="I505" i="5"/>
  <c r="G505" i="5"/>
  <c r="K504" i="5"/>
  <c r="L504" i="5" s="1"/>
  <c r="I504" i="5"/>
  <c r="G504" i="5"/>
  <c r="K503" i="5"/>
  <c r="L503" i="5" s="1"/>
  <c r="I503" i="5"/>
  <c r="G503" i="5"/>
  <c r="K502" i="5"/>
  <c r="L502" i="5" s="1"/>
  <c r="I502" i="5"/>
  <c r="G502" i="5"/>
  <c r="K501" i="5"/>
  <c r="L501" i="5" s="1"/>
  <c r="I501" i="5"/>
  <c r="G501" i="5"/>
  <c r="K500" i="5"/>
  <c r="L500" i="5" s="1"/>
  <c r="I500" i="5"/>
  <c r="G500" i="5"/>
  <c r="K499" i="5"/>
  <c r="L499" i="5" s="1"/>
  <c r="I499" i="5"/>
  <c r="G499" i="5"/>
  <c r="K498" i="5"/>
  <c r="L498" i="5" s="1"/>
  <c r="I498" i="5"/>
  <c r="G498" i="5"/>
  <c r="K497" i="5"/>
  <c r="L497" i="5" s="1"/>
  <c r="I497" i="5"/>
  <c r="G497" i="5"/>
  <c r="K496" i="5"/>
  <c r="L496" i="5" s="1"/>
  <c r="I496" i="5"/>
  <c r="G496" i="5"/>
  <c r="K495" i="5"/>
  <c r="L495" i="5" s="1"/>
  <c r="I495" i="5"/>
  <c r="G495" i="5"/>
  <c r="K494" i="5"/>
  <c r="L494" i="5" s="1"/>
  <c r="I494" i="5"/>
  <c r="G494" i="5"/>
  <c r="K493" i="5"/>
  <c r="L493" i="5" s="1"/>
  <c r="I493" i="5"/>
  <c r="G493" i="5"/>
  <c r="K492" i="5"/>
  <c r="L492" i="5" s="1"/>
  <c r="I492" i="5"/>
  <c r="G492" i="5"/>
  <c r="K491" i="5"/>
  <c r="L491" i="5" s="1"/>
  <c r="I491" i="5"/>
  <c r="G491" i="5"/>
  <c r="K490" i="5"/>
  <c r="L490" i="5" s="1"/>
  <c r="I490" i="5"/>
  <c r="G490" i="5"/>
  <c r="K489" i="5"/>
  <c r="L489" i="5" s="1"/>
  <c r="I489" i="5"/>
  <c r="G489" i="5"/>
  <c r="K488" i="5"/>
  <c r="L488" i="5" s="1"/>
  <c r="I488" i="5"/>
  <c r="G488" i="5"/>
  <c r="K487" i="5"/>
  <c r="L487" i="5" s="1"/>
  <c r="I487" i="5"/>
  <c r="G487" i="5"/>
  <c r="K486" i="5"/>
  <c r="L486" i="5" s="1"/>
  <c r="I486" i="5"/>
  <c r="G486" i="5"/>
  <c r="K485" i="5"/>
  <c r="L485" i="5" s="1"/>
  <c r="I485" i="5"/>
  <c r="G485" i="5"/>
  <c r="K484" i="5"/>
  <c r="L484" i="5" s="1"/>
  <c r="I484" i="5"/>
  <c r="G484" i="5"/>
  <c r="K483" i="5"/>
  <c r="L483" i="5" s="1"/>
  <c r="I483" i="5"/>
  <c r="G483" i="5"/>
  <c r="K482" i="5"/>
  <c r="L482" i="5" s="1"/>
  <c r="I482" i="5"/>
  <c r="G482" i="5"/>
  <c r="K481" i="5"/>
  <c r="L481" i="5" s="1"/>
  <c r="I481" i="5"/>
  <c r="G481" i="5"/>
  <c r="K480" i="5"/>
  <c r="L480" i="5" s="1"/>
  <c r="I480" i="5"/>
  <c r="G480" i="5"/>
  <c r="K479" i="5"/>
  <c r="L479" i="5" s="1"/>
  <c r="I479" i="5"/>
  <c r="G479" i="5"/>
  <c r="K478" i="5"/>
  <c r="L478" i="5" s="1"/>
  <c r="I478" i="5"/>
  <c r="G478" i="5"/>
  <c r="K477" i="5"/>
  <c r="L477" i="5" s="1"/>
  <c r="I477" i="5"/>
  <c r="G477" i="5"/>
  <c r="K476" i="5"/>
  <c r="L476" i="5" s="1"/>
  <c r="I476" i="5"/>
  <c r="G476" i="5"/>
  <c r="K475" i="5"/>
  <c r="L475" i="5" s="1"/>
  <c r="I475" i="5"/>
  <c r="G475" i="5"/>
  <c r="K474" i="5"/>
  <c r="L474" i="5" s="1"/>
  <c r="I474" i="5"/>
  <c r="G474" i="5"/>
  <c r="K473" i="5"/>
  <c r="L473" i="5" s="1"/>
  <c r="I473" i="5"/>
  <c r="G473" i="5"/>
  <c r="K472" i="5"/>
  <c r="L472" i="5" s="1"/>
  <c r="I472" i="5"/>
  <c r="G472" i="5"/>
  <c r="K471" i="5"/>
  <c r="L471" i="5" s="1"/>
  <c r="I471" i="5"/>
  <c r="G471" i="5"/>
  <c r="K470" i="5"/>
  <c r="L470" i="5" s="1"/>
  <c r="I470" i="5"/>
  <c r="G470" i="5"/>
  <c r="K469" i="5"/>
  <c r="L469" i="5" s="1"/>
  <c r="I469" i="5"/>
  <c r="G469" i="5"/>
  <c r="K468" i="5"/>
  <c r="L468" i="5" s="1"/>
  <c r="I468" i="5"/>
  <c r="G468" i="5"/>
  <c r="K467" i="5"/>
  <c r="L467" i="5" s="1"/>
  <c r="I467" i="5"/>
  <c r="G467" i="5"/>
  <c r="K466" i="5"/>
  <c r="L466" i="5" s="1"/>
  <c r="I466" i="5"/>
  <c r="G466" i="5"/>
  <c r="K465" i="5"/>
  <c r="L465" i="5" s="1"/>
  <c r="I465" i="5"/>
  <c r="G465" i="5"/>
  <c r="K464" i="5"/>
  <c r="L464" i="5" s="1"/>
  <c r="I464" i="5"/>
  <c r="G464" i="5"/>
  <c r="K463" i="5"/>
  <c r="L463" i="5" s="1"/>
  <c r="I463" i="5"/>
  <c r="G463" i="5"/>
  <c r="K462" i="5"/>
  <c r="L462" i="5" s="1"/>
  <c r="I462" i="5"/>
  <c r="G462" i="5"/>
  <c r="K461" i="5"/>
  <c r="L461" i="5" s="1"/>
  <c r="I461" i="5"/>
  <c r="G461" i="5"/>
  <c r="K460" i="5"/>
  <c r="L460" i="5" s="1"/>
  <c r="I460" i="5"/>
  <c r="G460" i="5"/>
  <c r="K459" i="5"/>
  <c r="L459" i="5" s="1"/>
  <c r="I459" i="5"/>
  <c r="G459" i="5"/>
  <c r="K458" i="5"/>
  <c r="L458" i="5" s="1"/>
  <c r="I458" i="5"/>
  <c r="G458" i="5"/>
  <c r="K457" i="5"/>
  <c r="L457" i="5" s="1"/>
  <c r="I457" i="5"/>
  <c r="G457" i="5"/>
  <c r="K456" i="5"/>
  <c r="I456" i="5"/>
  <c r="G456" i="5"/>
  <c r="K455" i="5"/>
  <c r="L455" i="5" s="1"/>
  <c r="I455" i="5"/>
  <c r="G455" i="5"/>
  <c r="K454" i="5"/>
  <c r="L454" i="5" s="1"/>
  <c r="I454" i="5"/>
  <c r="G454" i="5"/>
  <c r="K453" i="5"/>
  <c r="L453" i="5" s="1"/>
  <c r="I453" i="5"/>
  <c r="G453" i="5"/>
  <c r="K452" i="5"/>
  <c r="L452" i="5" s="1"/>
  <c r="I452" i="5"/>
  <c r="G452" i="5"/>
  <c r="K451" i="5"/>
  <c r="L451" i="5" s="1"/>
  <c r="I451" i="5"/>
  <c r="G451" i="5"/>
  <c r="K450" i="5"/>
  <c r="L450" i="5" s="1"/>
  <c r="I450" i="5"/>
  <c r="G450" i="5"/>
  <c r="K449" i="5"/>
  <c r="L449" i="5" s="1"/>
  <c r="I449" i="5"/>
  <c r="G449" i="5"/>
  <c r="K448" i="5"/>
  <c r="L448" i="5" s="1"/>
  <c r="I448" i="5"/>
  <c r="G448" i="5"/>
  <c r="K447" i="5"/>
  <c r="L447" i="5" s="1"/>
  <c r="I447" i="5"/>
  <c r="G447" i="5"/>
  <c r="K446" i="5"/>
  <c r="L446" i="5" s="1"/>
  <c r="I446" i="5"/>
  <c r="G446" i="5"/>
  <c r="K445" i="5"/>
  <c r="L445" i="5" s="1"/>
  <c r="I445" i="5"/>
  <c r="G445" i="5"/>
  <c r="K444" i="5"/>
  <c r="L444" i="5" s="1"/>
  <c r="I444" i="5"/>
  <c r="G444" i="5"/>
  <c r="K443" i="5"/>
  <c r="L443" i="5" s="1"/>
  <c r="I443" i="5"/>
  <c r="G443" i="5"/>
  <c r="K442" i="5"/>
  <c r="L442" i="5" s="1"/>
  <c r="I442" i="5"/>
  <c r="G442" i="5"/>
  <c r="K441" i="5"/>
  <c r="L441" i="5" s="1"/>
  <c r="I441" i="5"/>
  <c r="G441" i="5"/>
  <c r="K440" i="5"/>
  <c r="L440" i="5" s="1"/>
  <c r="I440" i="5"/>
  <c r="G440" i="5"/>
  <c r="K439" i="5"/>
  <c r="L439" i="5" s="1"/>
  <c r="I439" i="5"/>
  <c r="G439" i="5"/>
  <c r="K438" i="5"/>
  <c r="L438" i="5" s="1"/>
  <c r="I438" i="5"/>
  <c r="G438" i="5"/>
  <c r="K437" i="5"/>
  <c r="L437" i="5" s="1"/>
  <c r="I437" i="5"/>
  <c r="G437" i="5"/>
  <c r="K436" i="5"/>
  <c r="L436" i="5" s="1"/>
  <c r="I436" i="5"/>
  <c r="G436" i="5"/>
  <c r="K435" i="5"/>
  <c r="L435" i="5" s="1"/>
  <c r="I435" i="5"/>
  <c r="G435" i="5"/>
  <c r="K434" i="5"/>
  <c r="L434" i="5" s="1"/>
  <c r="I434" i="5"/>
  <c r="G434" i="5"/>
  <c r="K433" i="5"/>
  <c r="L433" i="5" s="1"/>
  <c r="I433" i="5"/>
  <c r="G433" i="5"/>
  <c r="K432" i="5"/>
  <c r="L432" i="5" s="1"/>
  <c r="I432" i="5"/>
  <c r="G432" i="5"/>
  <c r="K431" i="5"/>
  <c r="L431" i="5" s="1"/>
  <c r="I431" i="5"/>
  <c r="G431" i="5"/>
  <c r="K430" i="5"/>
  <c r="L430" i="5" s="1"/>
  <c r="I430" i="5"/>
  <c r="G430" i="5"/>
  <c r="K429" i="5"/>
  <c r="L429" i="5" s="1"/>
  <c r="I429" i="5"/>
  <c r="G429" i="5"/>
  <c r="K428" i="5"/>
  <c r="L428" i="5" s="1"/>
  <c r="I428" i="5"/>
  <c r="G428" i="5"/>
  <c r="K427" i="5"/>
  <c r="L427" i="5" s="1"/>
  <c r="I427" i="5"/>
  <c r="G427" i="5"/>
  <c r="K426" i="5"/>
  <c r="L426" i="5" s="1"/>
  <c r="I426" i="5"/>
  <c r="G426" i="5"/>
  <c r="K425" i="5"/>
  <c r="L425" i="5" s="1"/>
  <c r="I425" i="5"/>
  <c r="G425" i="5"/>
  <c r="K424" i="5"/>
  <c r="L424" i="5" s="1"/>
  <c r="I424" i="5"/>
  <c r="G424" i="5"/>
  <c r="K423" i="5"/>
  <c r="L423" i="5" s="1"/>
  <c r="I423" i="5"/>
  <c r="G423" i="5"/>
  <c r="K422" i="5"/>
  <c r="L422" i="5" s="1"/>
  <c r="I422" i="5"/>
  <c r="G422" i="5"/>
  <c r="K421" i="5"/>
  <c r="L421" i="5" s="1"/>
  <c r="I421" i="5"/>
  <c r="G421" i="5"/>
  <c r="K420" i="5"/>
  <c r="L420" i="5" s="1"/>
  <c r="I420" i="5"/>
  <c r="G420" i="5"/>
  <c r="K419" i="5"/>
  <c r="L419" i="5" s="1"/>
  <c r="I419" i="5"/>
  <c r="G419" i="5"/>
  <c r="K418" i="5"/>
  <c r="L418" i="5" s="1"/>
  <c r="I418" i="5"/>
  <c r="G418" i="5"/>
  <c r="K417" i="5"/>
  <c r="L417" i="5" s="1"/>
  <c r="I417" i="5"/>
  <c r="G417" i="5"/>
  <c r="K416" i="5"/>
  <c r="L416" i="5" s="1"/>
  <c r="I416" i="5"/>
  <c r="G416" i="5"/>
  <c r="K415" i="5"/>
  <c r="L415" i="5" s="1"/>
  <c r="I415" i="5"/>
  <c r="G415" i="5"/>
  <c r="K414" i="5"/>
  <c r="L414" i="5" s="1"/>
  <c r="I414" i="5"/>
  <c r="G414" i="5"/>
  <c r="K413" i="5"/>
  <c r="L413" i="5" s="1"/>
  <c r="I413" i="5"/>
  <c r="G413" i="5"/>
  <c r="K412" i="5"/>
  <c r="L412" i="5" s="1"/>
  <c r="I412" i="5"/>
  <c r="G412" i="5"/>
  <c r="K411" i="5"/>
  <c r="L411" i="5" s="1"/>
  <c r="I411" i="5"/>
  <c r="G411" i="5"/>
  <c r="K410" i="5"/>
  <c r="L410" i="5" s="1"/>
  <c r="I410" i="5"/>
  <c r="G410" i="5"/>
  <c r="K409" i="5"/>
  <c r="L409" i="5" s="1"/>
  <c r="I409" i="5"/>
  <c r="G409" i="5"/>
  <c r="K408" i="5"/>
  <c r="L408" i="5" s="1"/>
  <c r="I408" i="5"/>
  <c r="G408" i="5"/>
  <c r="K407" i="5"/>
  <c r="L407" i="5" s="1"/>
  <c r="I407" i="5"/>
  <c r="G407" i="5"/>
  <c r="K406" i="5"/>
  <c r="L406" i="5" s="1"/>
  <c r="I406" i="5"/>
  <c r="G406" i="5"/>
  <c r="K405" i="5"/>
  <c r="L405" i="5" s="1"/>
  <c r="I405" i="5"/>
  <c r="G405" i="5"/>
  <c r="K404" i="5"/>
  <c r="L404" i="5" s="1"/>
  <c r="I404" i="5"/>
  <c r="G404" i="5"/>
  <c r="K403" i="5"/>
  <c r="L403" i="5" s="1"/>
  <c r="I403" i="5"/>
  <c r="G403" i="5"/>
  <c r="K402" i="5"/>
  <c r="L402" i="5" s="1"/>
  <c r="I402" i="5"/>
  <c r="G402" i="5"/>
  <c r="K401" i="5"/>
  <c r="L401" i="5" s="1"/>
  <c r="I401" i="5"/>
  <c r="G401" i="5"/>
  <c r="K400" i="5"/>
  <c r="L400" i="5" s="1"/>
  <c r="I400" i="5"/>
  <c r="G400" i="5"/>
  <c r="K399" i="5"/>
  <c r="L399" i="5" s="1"/>
  <c r="I399" i="5"/>
  <c r="G399" i="5"/>
  <c r="K398" i="5"/>
  <c r="L398" i="5" s="1"/>
  <c r="I398" i="5"/>
  <c r="G398" i="5"/>
  <c r="K397" i="5"/>
  <c r="L397" i="5" s="1"/>
  <c r="I397" i="5"/>
  <c r="G397" i="5"/>
  <c r="K396" i="5"/>
  <c r="L396" i="5" s="1"/>
  <c r="I396" i="5"/>
  <c r="G396" i="5"/>
  <c r="K395" i="5"/>
  <c r="L395" i="5" s="1"/>
  <c r="I395" i="5"/>
  <c r="G395" i="5"/>
  <c r="K394" i="5"/>
  <c r="L394" i="5" s="1"/>
  <c r="I394" i="5"/>
  <c r="G394" i="5"/>
  <c r="K393" i="5"/>
  <c r="L393" i="5" s="1"/>
  <c r="I393" i="5"/>
  <c r="G393" i="5"/>
  <c r="K392" i="5"/>
  <c r="L392" i="5" s="1"/>
  <c r="I392" i="5"/>
  <c r="G392" i="5"/>
  <c r="K391" i="5"/>
  <c r="L391" i="5" s="1"/>
  <c r="I391" i="5"/>
  <c r="G391" i="5"/>
  <c r="K390" i="5"/>
  <c r="L390" i="5" s="1"/>
  <c r="I390" i="5"/>
  <c r="G390" i="5"/>
  <c r="K389" i="5"/>
  <c r="L389" i="5" s="1"/>
  <c r="I389" i="5"/>
  <c r="G389" i="5"/>
  <c r="K388" i="5"/>
  <c r="L388" i="5" s="1"/>
  <c r="I388" i="5"/>
  <c r="G388" i="5"/>
  <c r="K387" i="5"/>
  <c r="L387" i="5" s="1"/>
  <c r="I387" i="5"/>
  <c r="G387" i="5"/>
  <c r="K386" i="5"/>
  <c r="L386" i="5" s="1"/>
  <c r="I386" i="5"/>
  <c r="G386" i="5"/>
  <c r="K385" i="5"/>
  <c r="L385" i="5" s="1"/>
  <c r="I385" i="5"/>
  <c r="G385" i="5"/>
  <c r="K384" i="5"/>
  <c r="L384" i="5" s="1"/>
  <c r="I384" i="5"/>
  <c r="G384" i="5"/>
  <c r="K383" i="5"/>
  <c r="L383" i="5" s="1"/>
  <c r="I383" i="5"/>
  <c r="G383" i="5"/>
  <c r="K382" i="5"/>
  <c r="L382" i="5" s="1"/>
  <c r="I382" i="5"/>
  <c r="G382" i="5"/>
  <c r="K381" i="5"/>
  <c r="L381" i="5" s="1"/>
  <c r="I381" i="5"/>
  <c r="G381" i="5"/>
  <c r="K380" i="5"/>
  <c r="L380" i="5" s="1"/>
  <c r="I380" i="5"/>
  <c r="G380" i="5"/>
  <c r="K379" i="5"/>
  <c r="L379" i="5" s="1"/>
  <c r="I379" i="5"/>
  <c r="G379" i="5"/>
  <c r="K378" i="5"/>
  <c r="L378" i="5" s="1"/>
  <c r="I378" i="5"/>
  <c r="G378" i="5"/>
  <c r="K377" i="5"/>
  <c r="L377" i="5" s="1"/>
  <c r="I377" i="5"/>
  <c r="G377" i="5"/>
  <c r="K376" i="5"/>
  <c r="L376" i="5" s="1"/>
  <c r="I376" i="5"/>
  <c r="G376" i="5"/>
  <c r="K375" i="5"/>
  <c r="L375" i="5" s="1"/>
  <c r="I375" i="5"/>
  <c r="G375" i="5"/>
  <c r="K374" i="5"/>
  <c r="L374" i="5" s="1"/>
  <c r="I374" i="5"/>
  <c r="G374" i="5"/>
  <c r="K373" i="5"/>
  <c r="L373" i="5" s="1"/>
  <c r="I373" i="5"/>
  <c r="G373" i="5"/>
  <c r="K372" i="5"/>
  <c r="L372" i="5" s="1"/>
  <c r="I372" i="5"/>
  <c r="G372" i="5"/>
  <c r="K371" i="5"/>
  <c r="L371" i="5" s="1"/>
  <c r="I371" i="5"/>
  <c r="G371" i="5"/>
  <c r="K370" i="5"/>
  <c r="L370" i="5" s="1"/>
  <c r="I370" i="5"/>
  <c r="G370" i="5"/>
  <c r="K369" i="5"/>
  <c r="L369" i="5" s="1"/>
  <c r="I369" i="5"/>
  <c r="G369" i="5"/>
  <c r="K368" i="5"/>
  <c r="L368" i="5" s="1"/>
  <c r="I368" i="5"/>
  <c r="G368" i="5"/>
  <c r="K367" i="5"/>
  <c r="L367" i="5" s="1"/>
  <c r="I367" i="5"/>
  <c r="G367" i="5"/>
  <c r="K366" i="5"/>
  <c r="L366" i="5" s="1"/>
  <c r="I366" i="5"/>
  <c r="G366" i="5"/>
  <c r="K365" i="5"/>
  <c r="L365" i="5" s="1"/>
  <c r="I365" i="5"/>
  <c r="G365" i="5"/>
  <c r="K364" i="5"/>
  <c r="L364" i="5" s="1"/>
  <c r="I364" i="5"/>
  <c r="G364" i="5"/>
  <c r="K363" i="5"/>
  <c r="L363" i="5" s="1"/>
  <c r="I363" i="5"/>
  <c r="G363" i="5"/>
  <c r="K362" i="5"/>
  <c r="L362" i="5" s="1"/>
  <c r="I362" i="5"/>
  <c r="G362" i="5"/>
  <c r="K361" i="5"/>
  <c r="L361" i="5" s="1"/>
  <c r="I361" i="5"/>
  <c r="G361" i="5"/>
  <c r="K360" i="5"/>
  <c r="L360" i="5" s="1"/>
  <c r="I360" i="5"/>
  <c r="G360" i="5"/>
  <c r="K359" i="5"/>
  <c r="L359" i="5" s="1"/>
  <c r="I359" i="5"/>
  <c r="G359" i="5"/>
  <c r="K358" i="5"/>
  <c r="L358" i="5" s="1"/>
  <c r="I358" i="5"/>
  <c r="G358" i="5"/>
  <c r="K357" i="5"/>
  <c r="L357" i="5" s="1"/>
  <c r="I357" i="5"/>
  <c r="G357" i="5"/>
  <c r="K356" i="5"/>
  <c r="L356" i="5" s="1"/>
  <c r="I356" i="5"/>
  <c r="G356" i="5"/>
  <c r="K355" i="5"/>
  <c r="L355" i="5" s="1"/>
  <c r="I355" i="5"/>
  <c r="G355" i="5"/>
  <c r="K354" i="5"/>
  <c r="L354" i="5" s="1"/>
  <c r="I354" i="5"/>
  <c r="G354" i="5"/>
  <c r="K353" i="5"/>
  <c r="L353" i="5" s="1"/>
  <c r="I353" i="5"/>
  <c r="G353" i="5"/>
  <c r="K352" i="5"/>
  <c r="L352" i="5" s="1"/>
  <c r="I352" i="5"/>
  <c r="G352" i="5"/>
  <c r="K351" i="5"/>
  <c r="L351" i="5" s="1"/>
  <c r="I351" i="5"/>
  <c r="G351" i="5"/>
  <c r="K350" i="5"/>
  <c r="L350" i="5" s="1"/>
  <c r="I350" i="5"/>
  <c r="G350" i="5"/>
  <c r="K349" i="5"/>
  <c r="L349" i="5" s="1"/>
  <c r="I349" i="5"/>
  <c r="G349" i="5"/>
  <c r="K348" i="5"/>
  <c r="L348" i="5" s="1"/>
  <c r="I348" i="5"/>
  <c r="G348" i="5"/>
  <c r="K347" i="5"/>
  <c r="L347" i="5" s="1"/>
  <c r="I347" i="5"/>
  <c r="G347" i="5"/>
  <c r="K346" i="5"/>
  <c r="L346" i="5" s="1"/>
  <c r="I346" i="5"/>
  <c r="G346" i="5"/>
  <c r="K345" i="5"/>
  <c r="L345" i="5" s="1"/>
  <c r="I345" i="5"/>
  <c r="G345" i="5"/>
  <c r="K344" i="5"/>
  <c r="L344" i="5" s="1"/>
  <c r="I344" i="5"/>
  <c r="G344" i="5"/>
  <c r="K343" i="5"/>
  <c r="L343" i="5" s="1"/>
  <c r="I343" i="5"/>
  <c r="G343" i="5"/>
  <c r="K342" i="5"/>
  <c r="L342" i="5" s="1"/>
  <c r="I342" i="5"/>
  <c r="G342" i="5"/>
  <c r="K341" i="5"/>
  <c r="L341" i="5" s="1"/>
  <c r="I341" i="5"/>
  <c r="G341" i="5"/>
  <c r="K340" i="5"/>
  <c r="L340" i="5" s="1"/>
  <c r="I340" i="5"/>
  <c r="G340" i="5"/>
  <c r="K339" i="5"/>
  <c r="L339" i="5" s="1"/>
  <c r="I339" i="5"/>
  <c r="G339" i="5"/>
  <c r="K338" i="5"/>
  <c r="L338" i="5" s="1"/>
  <c r="I338" i="5"/>
  <c r="G338" i="5"/>
  <c r="K337" i="5"/>
  <c r="L337" i="5" s="1"/>
  <c r="I337" i="5"/>
  <c r="G337" i="5"/>
  <c r="K336" i="5"/>
  <c r="L336" i="5" s="1"/>
  <c r="I336" i="5"/>
  <c r="G336" i="5"/>
  <c r="K335" i="5"/>
  <c r="L335" i="5" s="1"/>
  <c r="I335" i="5"/>
  <c r="G335" i="5"/>
  <c r="K334" i="5"/>
  <c r="L334" i="5" s="1"/>
  <c r="I334" i="5"/>
  <c r="G334" i="5"/>
  <c r="K333" i="5"/>
  <c r="L333" i="5" s="1"/>
  <c r="I333" i="5"/>
  <c r="G333" i="5"/>
  <c r="K332" i="5"/>
  <c r="L332" i="5" s="1"/>
  <c r="I332" i="5"/>
  <c r="G332" i="5"/>
  <c r="K331" i="5"/>
  <c r="L331" i="5" s="1"/>
  <c r="I331" i="5"/>
  <c r="G331" i="5"/>
  <c r="K330" i="5"/>
  <c r="L330" i="5" s="1"/>
  <c r="I330" i="5"/>
  <c r="G330" i="5"/>
  <c r="K329" i="5"/>
  <c r="L329" i="5" s="1"/>
  <c r="I329" i="5"/>
  <c r="G329" i="5"/>
  <c r="K328" i="5"/>
  <c r="L328" i="5" s="1"/>
  <c r="I328" i="5"/>
  <c r="G328" i="5"/>
  <c r="K327" i="5"/>
  <c r="L327" i="5" s="1"/>
  <c r="I327" i="5"/>
  <c r="G327" i="5"/>
  <c r="K326" i="5"/>
  <c r="L326" i="5" s="1"/>
  <c r="I326" i="5"/>
  <c r="G326" i="5"/>
  <c r="K325" i="5"/>
  <c r="L325" i="5" s="1"/>
  <c r="I325" i="5"/>
  <c r="G325" i="5"/>
  <c r="K324" i="5"/>
  <c r="L324" i="5" s="1"/>
  <c r="I324" i="5"/>
  <c r="G324" i="5"/>
  <c r="K323" i="5"/>
  <c r="L323" i="5" s="1"/>
  <c r="I323" i="5"/>
  <c r="G323" i="5"/>
  <c r="K322" i="5"/>
  <c r="L322" i="5" s="1"/>
  <c r="I322" i="5"/>
  <c r="G322" i="5"/>
  <c r="K321" i="5"/>
  <c r="L321" i="5" s="1"/>
  <c r="I321" i="5"/>
  <c r="G321" i="5"/>
  <c r="K320" i="5"/>
  <c r="L320" i="5" s="1"/>
  <c r="I320" i="5"/>
  <c r="G320" i="5"/>
  <c r="K319" i="5"/>
  <c r="L319" i="5" s="1"/>
  <c r="I319" i="5"/>
  <c r="G319" i="5"/>
  <c r="K318" i="5"/>
  <c r="L318" i="5" s="1"/>
  <c r="I318" i="5"/>
  <c r="G318" i="5"/>
  <c r="K317" i="5"/>
  <c r="L317" i="5" s="1"/>
  <c r="I317" i="5"/>
  <c r="G317" i="5"/>
  <c r="K316" i="5"/>
  <c r="L316" i="5" s="1"/>
  <c r="I316" i="5"/>
  <c r="G316" i="5"/>
  <c r="K315" i="5"/>
  <c r="L315" i="5" s="1"/>
  <c r="I315" i="5"/>
  <c r="G315" i="5"/>
  <c r="K314" i="5"/>
  <c r="L314" i="5" s="1"/>
  <c r="I314" i="5"/>
  <c r="G314" i="5"/>
  <c r="K313" i="5"/>
  <c r="L313" i="5" s="1"/>
  <c r="I313" i="5"/>
  <c r="G313" i="5"/>
  <c r="K312" i="5"/>
  <c r="L312" i="5" s="1"/>
  <c r="I312" i="5"/>
  <c r="G312" i="5"/>
  <c r="K311" i="5"/>
  <c r="L311" i="5" s="1"/>
  <c r="I311" i="5"/>
  <c r="G311" i="5"/>
  <c r="K310" i="5"/>
  <c r="L310" i="5" s="1"/>
  <c r="I310" i="5"/>
  <c r="G310" i="5"/>
  <c r="K309" i="5"/>
  <c r="L309" i="5" s="1"/>
  <c r="I309" i="5"/>
  <c r="G309" i="5"/>
  <c r="K308" i="5"/>
  <c r="L308" i="5" s="1"/>
  <c r="I308" i="5"/>
  <c r="G308" i="5"/>
  <c r="K307" i="5"/>
  <c r="L307" i="5" s="1"/>
  <c r="I307" i="5"/>
  <c r="G307" i="5"/>
  <c r="K306" i="5"/>
  <c r="L306" i="5" s="1"/>
  <c r="I306" i="5"/>
  <c r="G306" i="5"/>
  <c r="K305" i="5"/>
  <c r="L305" i="5" s="1"/>
  <c r="I305" i="5"/>
  <c r="G305" i="5"/>
  <c r="K304" i="5"/>
  <c r="L304" i="5" s="1"/>
  <c r="I304" i="5"/>
  <c r="G304" i="5"/>
  <c r="K303" i="5"/>
  <c r="L303" i="5" s="1"/>
  <c r="I303" i="5"/>
  <c r="G303" i="5"/>
  <c r="K302" i="5"/>
  <c r="L302" i="5" s="1"/>
  <c r="I302" i="5"/>
  <c r="G302" i="5"/>
  <c r="K301" i="5"/>
  <c r="L301" i="5" s="1"/>
  <c r="I301" i="5"/>
  <c r="G301" i="5"/>
  <c r="K300" i="5"/>
  <c r="L300" i="5" s="1"/>
  <c r="I300" i="5"/>
  <c r="G300" i="5"/>
  <c r="K299" i="5"/>
  <c r="L299" i="5" s="1"/>
  <c r="I299" i="5"/>
  <c r="G299" i="5"/>
  <c r="K298" i="5"/>
  <c r="L298" i="5" s="1"/>
  <c r="I298" i="5"/>
  <c r="G298" i="5"/>
  <c r="K297" i="5"/>
  <c r="L297" i="5" s="1"/>
  <c r="I297" i="5"/>
  <c r="G297" i="5"/>
  <c r="K296" i="5"/>
  <c r="L296" i="5" s="1"/>
  <c r="I296" i="5"/>
  <c r="G296" i="5"/>
  <c r="K295" i="5"/>
  <c r="L295" i="5" s="1"/>
  <c r="I295" i="5"/>
  <c r="G295" i="5"/>
  <c r="K294" i="5"/>
  <c r="L294" i="5" s="1"/>
  <c r="I294" i="5"/>
  <c r="G294" i="5"/>
  <c r="K293" i="5"/>
  <c r="L293" i="5" s="1"/>
  <c r="I293" i="5"/>
  <c r="G293" i="5"/>
  <c r="K292" i="5"/>
  <c r="L292" i="5" s="1"/>
  <c r="I292" i="5"/>
  <c r="G292" i="5"/>
  <c r="K291" i="5"/>
  <c r="L291" i="5" s="1"/>
  <c r="I291" i="5"/>
  <c r="G291" i="5"/>
  <c r="K290" i="5"/>
  <c r="L290" i="5" s="1"/>
  <c r="I290" i="5"/>
  <c r="G290" i="5"/>
  <c r="K289" i="5"/>
  <c r="L289" i="5" s="1"/>
  <c r="I289" i="5"/>
  <c r="G289" i="5"/>
  <c r="K288" i="5"/>
  <c r="L288" i="5" s="1"/>
  <c r="I288" i="5"/>
  <c r="G288" i="5"/>
  <c r="K287" i="5"/>
  <c r="L287" i="5" s="1"/>
  <c r="I287" i="5"/>
  <c r="G287" i="5"/>
  <c r="K286" i="5"/>
  <c r="L286" i="5" s="1"/>
  <c r="I286" i="5"/>
  <c r="G286" i="5"/>
  <c r="K285" i="5"/>
  <c r="L285" i="5" s="1"/>
  <c r="I285" i="5"/>
  <c r="G285" i="5"/>
  <c r="K284" i="5"/>
  <c r="L284" i="5" s="1"/>
  <c r="I284" i="5"/>
  <c r="G284" i="5"/>
  <c r="K283" i="5"/>
  <c r="L283" i="5" s="1"/>
  <c r="I283" i="5"/>
  <c r="G283" i="5"/>
  <c r="K282" i="5"/>
  <c r="L282" i="5" s="1"/>
  <c r="I282" i="5"/>
  <c r="G282" i="5"/>
  <c r="K281" i="5"/>
  <c r="L281" i="5" s="1"/>
  <c r="I281" i="5"/>
  <c r="G281" i="5"/>
  <c r="K280" i="5"/>
  <c r="L280" i="5" s="1"/>
  <c r="I280" i="5"/>
  <c r="G280" i="5"/>
  <c r="K279" i="5"/>
  <c r="L279" i="5" s="1"/>
  <c r="I279" i="5"/>
  <c r="G279" i="5"/>
  <c r="K278" i="5"/>
  <c r="L278" i="5" s="1"/>
  <c r="I278" i="5"/>
  <c r="G278" i="5"/>
  <c r="K277" i="5"/>
  <c r="L277" i="5" s="1"/>
  <c r="I277" i="5"/>
  <c r="G277" i="5"/>
  <c r="K276" i="5"/>
  <c r="L276" i="5" s="1"/>
  <c r="I276" i="5"/>
  <c r="G276" i="5"/>
  <c r="K275" i="5"/>
  <c r="L275" i="5" s="1"/>
  <c r="I275" i="5"/>
  <c r="G275" i="5"/>
  <c r="K274" i="5"/>
  <c r="L274" i="5" s="1"/>
  <c r="I274" i="5"/>
  <c r="G274" i="5"/>
  <c r="K273" i="5"/>
  <c r="L273" i="5" s="1"/>
  <c r="I273" i="5"/>
  <c r="G273" i="5"/>
  <c r="K272" i="5"/>
  <c r="L272" i="5" s="1"/>
  <c r="I272" i="5"/>
  <c r="G272" i="5"/>
  <c r="K271" i="5"/>
  <c r="L271" i="5" s="1"/>
  <c r="I271" i="5"/>
  <c r="G271" i="5"/>
  <c r="K270" i="5"/>
  <c r="L270" i="5" s="1"/>
  <c r="I270" i="5"/>
  <c r="G270" i="5"/>
  <c r="K269" i="5"/>
  <c r="L269" i="5" s="1"/>
  <c r="I269" i="5"/>
  <c r="G269" i="5"/>
  <c r="K268" i="5"/>
  <c r="L268" i="5" s="1"/>
  <c r="I268" i="5"/>
  <c r="G268" i="5"/>
  <c r="K267" i="5"/>
  <c r="L267" i="5" s="1"/>
  <c r="I267" i="5"/>
  <c r="G267" i="5"/>
  <c r="K266" i="5"/>
  <c r="L266" i="5" s="1"/>
  <c r="I266" i="5"/>
  <c r="G266" i="5"/>
  <c r="K265" i="5"/>
  <c r="L265" i="5" s="1"/>
  <c r="I265" i="5"/>
  <c r="G265" i="5"/>
  <c r="K264" i="5"/>
  <c r="L264" i="5" s="1"/>
  <c r="I264" i="5"/>
  <c r="G264" i="5"/>
  <c r="K263" i="5"/>
  <c r="L263" i="5" s="1"/>
  <c r="I263" i="5"/>
  <c r="G263" i="5"/>
  <c r="K262" i="5"/>
  <c r="L262" i="5" s="1"/>
  <c r="I262" i="5"/>
  <c r="G262" i="5"/>
  <c r="K261" i="5"/>
  <c r="L261" i="5" s="1"/>
  <c r="I261" i="5"/>
  <c r="G261" i="5"/>
  <c r="K260" i="5"/>
  <c r="L260" i="5" s="1"/>
  <c r="I260" i="5"/>
  <c r="G260" i="5"/>
  <c r="K259" i="5"/>
  <c r="L259" i="5" s="1"/>
  <c r="I259" i="5"/>
  <c r="G259" i="5"/>
  <c r="K258" i="5"/>
  <c r="L258" i="5" s="1"/>
  <c r="I258" i="5"/>
  <c r="G258" i="5"/>
  <c r="K257" i="5"/>
  <c r="L257" i="5" s="1"/>
  <c r="I257" i="5"/>
  <c r="G257" i="5"/>
  <c r="K256" i="5"/>
  <c r="L256" i="5" s="1"/>
  <c r="I256" i="5"/>
  <c r="G256" i="5"/>
  <c r="K255" i="5"/>
  <c r="L255" i="5" s="1"/>
  <c r="I255" i="5"/>
  <c r="G255" i="5"/>
  <c r="K254" i="5"/>
  <c r="L254" i="5" s="1"/>
  <c r="I254" i="5"/>
  <c r="G254" i="5"/>
  <c r="K253" i="5"/>
  <c r="L253" i="5" s="1"/>
  <c r="I253" i="5"/>
  <c r="G253" i="5"/>
  <c r="K252" i="5"/>
  <c r="L252" i="5" s="1"/>
  <c r="I252" i="5"/>
  <c r="G252" i="5"/>
  <c r="K251" i="5"/>
  <c r="L251" i="5" s="1"/>
  <c r="I251" i="5"/>
  <c r="G251" i="5"/>
  <c r="K250" i="5"/>
  <c r="L250" i="5" s="1"/>
  <c r="I250" i="5"/>
  <c r="G250" i="5"/>
  <c r="K249" i="5"/>
  <c r="L249" i="5" s="1"/>
  <c r="I249" i="5"/>
  <c r="G249" i="5"/>
  <c r="K248" i="5"/>
  <c r="L248" i="5" s="1"/>
  <c r="I248" i="5"/>
  <c r="G248" i="5"/>
  <c r="K247" i="5"/>
  <c r="L247" i="5" s="1"/>
  <c r="I247" i="5"/>
  <c r="G247" i="5"/>
  <c r="K246" i="5"/>
  <c r="L246" i="5" s="1"/>
  <c r="I246" i="5"/>
  <c r="G246" i="5"/>
  <c r="K245" i="5"/>
  <c r="L245" i="5" s="1"/>
  <c r="I245" i="5"/>
  <c r="G245" i="5"/>
  <c r="K244" i="5"/>
  <c r="L244" i="5" s="1"/>
  <c r="I244" i="5"/>
  <c r="G244" i="5"/>
  <c r="K243" i="5"/>
  <c r="L243" i="5" s="1"/>
  <c r="I243" i="5"/>
  <c r="G243" i="5"/>
  <c r="K242" i="5"/>
  <c r="L242" i="5" s="1"/>
  <c r="I242" i="5"/>
  <c r="G242" i="5"/>
  <c r="K241" i="5"/>
  <c r="L241" i="5" s="1"/>
  <c r="I241" i="5"/>
  <c r="G241" i="5"/>
  <c r="K240" i="5"/>
  <c r="L240" i="5" s="1"/>
  <c r="I240" i="5"/>
  <c r="G240" i="5"/>
  <c r="K239" i="5"/>
  <c r="L239" i="5" s="1"/>
  <c r="I239" i="5"/>
  <c r="G239" i="5"/>
  <c r="K238" i="5"/>
  <c r="L238" i="5" s="1"/>
  <c r="I238" i="5"/>
  <c r="G238" i="5"/>
  <c r="K237" i="5"/>
  <c r="L237" i="5" s="1"/>
  <c r="I237" i="5"/>
  <c r="G237" i="5"/>
  <c r="K236" i="5"/>
  <c r="L236" i="5" s="1"/>
  <c r="I236" i="5"/>
  <c r="G236" i="5"/>
  <c r="K235" i="5"/>
  <c r="L235" i="5" s="1"/>
  <c r="I235" i="5"/>
  <c r="G235" i="5"/>
  <c r="K234" i="5"/>
  <c r="L234" i="5" s="1"/>
  <c r="I234" i="5"/>
  <c r="G234" i="5"/>
  <c r="K233" i="5"/>
  <c r="L233" i="5" s="1"/>
  <c r="I233" i="5"/>
  <c r="G233" i="5"/>
  <c r="K232" i="5"/>
  <c r="L232" i="5" s="1"/>
  <c r="I232" i="5"/>
  <c r="G232" i="5"/>
  <c r="K231" i="5"/>
  <c r="L231" i="5" s="1"/>
  <c r="I231" i="5"/>
  <c r="G231" i="5"/>
  <c r="K230" i="5"/>
  <c r="L230" i="5" s="1"/>
  <c r="I230" i="5"/>
  <c r="G230" i="5"/>
  <c r="K229" i="5"/>
  <c r="L229" i="5" s="1"/>
  <c r="I229" i="5"/>
  <c r="G229" i="5"/>
  <c r="K228" i="5"/>
  <c r="L228" i="5" s="1"/>
  <c r="I228" i="5"/>
  <c r="G228" i="5"/>
  <c r="K227" i="5"/>
  <c r="L227" i="5" s="1"/>
  <c r="I227" i="5"/>
  <c r="G227" i="5"/>
  <c r="K226" i="5"/>
  <c r="L226" i="5" s="1"/>
  <c r="I226" i="5"/>
  <c r="G226" i="5"/>
  <c r="K225" i="5"/>
  <c r="L225" i="5" s="1"/>
  <c r="I225" i="5"/>
  <c r="G225" i="5"/>
  <c r="K224" i="5"/>
  <c r="L224" i="5" s="1"/>
  <c r="I224" i="5"/>
  <c r="G224" i="5"/>
  <c r="K223" i="5"/>
  <c r="L223" i="5" s="1"/>
  <c r="I223" i="5"/>
  <c r="G223" i="5"/>
  <c r="K222" i="5"/>
  <c r="L222" i="5" s="1"/>
  <c r="I222" i="5"/>
  <c r="G222" i="5"/>
  <c r="K221" i="5"/>
  <c r="L221" i="5" s="1"/>
  <c r="I221" i="5"/>
  <c r="G221" i="5"/>
  <c r="K220" i="5"/>
  <c r="L220" i="5" s="1"/>
  <c r="I220" i="5"/>
  <c r="G220" i="5"/>
  <c r="K219" i="5"/>
  <c r="L219" i="5" s="1"/>
  <c r="I219" i="5"/>
  <c r="G219" i="5"/>
  <c r="K218" i="5"/>
  <c r="L218" i="5" s="1"/>
  <c r="I218" i="5"/>
  <c r="G218" i="5"/>
  <c r="K217" i="5"/>
  <c r="L217" i="5" s="1"/>
  <c r="I217" i="5"/>
  <c r="G217" i="5"/>
  <c r="K216" i="5"/>
  <c r="L216" i="5" s="1"/>
  <c r="I216" i="5"/>
  <c r="G216" i="5"/>
  <c r="K215" i="5"/>
  <c r="L215" i="5" s="1"/>
  <c r="I215" i="5"/>
  <c r="G215" i="5"/>
  <c r="K214" i="5"/>
  <c r="L214" i="5" s="1"/>
  <c r="I214" i="5"/>
  <c r="G214" i="5"/>
  <c r="K213" i="5"/>
  <c r="L213" i="5" s="1"/>
  <c r="I213" i="5"/>
  <c r="G213" i="5"/>
  <c r="K212" i="5"/>
  <c r="L212" i="5" s="1"/>
  <c r="I212" i="5"/>
  <c r="G212" i="5"/>
  <c r="K211" i="5"/>
  <c r="L211" i="5" s="1"/>
  <c r="I211" i="5"/>
  <c r="G211" i="5"/>
  <c r="K210" i="5"/>
  <c r="L210" i="5" s="1"/>
  <c r="I210" i="5"/>
  <c r="G210" i="5"/>
  <c r="K209" i="5"/>
  <c r="L209" i="5" s="1"/>
  <c r="I209" i="5"/>
  <c r="G209" i="5"/>
  <c r="K208" i="5"/>
  <c r="L208" i="5" s="1"/>
  <c r="I208" i="5"/>
  <c r="G208" i="5"/>
  <c r="K207" i="5"/>
  <c r="L207" i="5" s="1"/>
  <c r="I207" i="5"/>
  <c r="G207" i="5"/>
  <c r="K206" i="5"/>
  <c r="L206" i="5" s="1"/>
  <c r="I206" i="5"/>
  <c r="G206" i="5"/>
  <c r="K205" i="5"/>
  <c r="L205" i="5" s="1"/>
  <c r="I205" i="5"/>
  <c r="G205" i="5"/>
  <c r="K204" i="5"/>
  <c r="L204" i="5" s="1"/>
  <c r="I204" i="5"/>
  <c r="G204" i="5"/>
  <c r="K203" i="5"/>
  <c r="L203" i="5" s="1"/>
  <c r="I203" i="5"/>
  <c r="G203" i="5"/>
  <c r="K202" i="5"/>
  <c r="L202" i="5" s="1"/>
  <c r="I202" i="5"/>
  <c r="G202" i="5"/>
  <c r="K201" i="5"/>
  <c r="L201" i="5" s="1"/>
  <c r="I201" i="5"/>
  <c r="G201" i="5"/>
  <c r="K200" i="5"/>
  <c r="L200" i="5" s="1"/>
  <c r="I200" i="5"/>
  <c r="G200" i="5"/>
  <c r="K199" i="5"/>
  <c r="L199" i="5" s="1"/>
  <c r="I199" i="5"/>
  <c r="G199" i="5"/>
  <c r="K198" i="5"/>
  <c r="L198" i="5" s="1"/>
  <c r="I198" i="5"/>
  <c r="G198" i="5"/>
  <c r="K197" i="5"/>
  <c r="L197" i="5" s="1"/>
  <c r="I197" i="5"/>
  <c r="G197" i="5"/>
  <c r="K196" i="5"/>
  <c r="L196" i="5" s="1"/>
  <c r="I196" i="5"/>
  <c r="G196" i="5"/>
  <c r="K195" i="5"/>
  <c r="L195" i="5" s="1"/>
  <c r="I195" i="5"/>
  <c r="G195" i="5"/>
  <c r="K194" i="5"/>
  <c r="L194" i="5" s="1"/>
  <c r="I194" i="5"/>
  <c r="G194" i="5"/>
  <c r="K193" i="5"/>
  <c r="L193" i="5" s="1"/>
  <c r="I193" i="5"/>
  <c r="G193" i="5"/>
  <c r="K192" i="5"/>
  <c r="L192" i="5" s="1"/>
  <c r="I192" i="5"/>
  <c r="G192" i="5"/>
  <c r="K191" i="5"/>
  <c r="L191" i="5" s="1"/>
  <c r="I191" i="5"/>
  <c r="G191" i="5"/>
  <c r="K190" i="5"/>
  <c r="L190" i="5" s="1"/>
  <c r="I190" i="5"/>
  <c r="G190" i="5"/>
  <c r="K189" i="5"/>
  <c r="L189" i="5" s="1"/>
  <c r="I189" i="5"/>
  <c r="G189" i="5"/>
  <c r="K188" i="5"/>
  <c r="L188" i="5" s="1"/>
  <c r="I188" i="5"/>
  <c r="G188" i="5"/>
  <c r="K187" i="5"/>
  <c r="L187" i="5" s="1"/>
  <c r="I187" i="5"/>
  <c r="G187" i="5"/>
  <c r="K186" i="5"/>
  <c r="L186" i="5" s="1"/>
  <c r="I186" i="5"/>
  <c r="G186" i="5"/>
  <c r="K185" i="5"/>
  <c r="L185" i="5" s="1"/>
  <c r="I185" i="5"/>
  <c r="G185" i="5"/>
  <c r="K184" i="5"/>
  <c r="L184" i="5" s="1"/>
  <c r="I184" i="5"/>
  <c r="G184" i="5"/>
  <c r="K183" i="5"/>
  <c r="L183" i="5" s="1"/>
  <c r="I183" i="5"/>
  <c r="G183" i="5"/>
  <c r="K182" i="5"/>
  <c r="L182" i="5" s="1"/>
  <c r="I182" i="5"/>
  <c r="G182" i="5"/>
  <c r="K181" i="5"/>
  <c r="L181" i="5" s="1"/>
  <c r="I181" i="5"/>
  <c r="G181" i="5"/>
  <c r="K180" i="5"/>
  <c r="L180" i="5" s="1"/>
  <c r="I180" i="5"/>
  <c r="G180" i="5"/>
  <c r="K179" i="5"/>
  <c r="L179" i="5" s="1"/>
  <c r="I179" i="5"/>
  <c r="G179" i="5"/>
  <c r="K178" i="5"/>
  <c r="L178" i="5" s="1"/>
  <c r="I178" i="5"/>
  <c r="G178" i="5"/>
  <c r="K177" i="5"/>
  <c r="L177" i="5" s="1"/>
  <c r="I177" i="5"/>
  <c r="G177" i="5"/>
  <c r="K176" i="5"/>
  <c r="L176" i="5" s="1"/>
  <c r="I176" i="5"/>
  <c r="G176" i="5"/>
  <c r="K175" i="5"/>
  <c r="L175" i="5" s="1"/>
  <c r="I175" i="5"/>
  <c r="G175" i="5"/>
  <c r="K174" i="5"/>
  <c r="L174" i="5" s="1"/>
  <c r="I174" i="5"/>
  <c r="G174" i="5"/>
  <c r="K173" i="5"/>
  <c r="L173" i="5" s="1"/>
  <c r="I173" i="5"/>
  <c r="G173" i="5"/>
  <c r="K172" i="5"/>
  <c r="L172" i="5" s="1"/>
  <c r="I172" i="5"/>
  <c r="G172" i="5"/>
  <c r="K171" i="5"/>
  <c r="L171" i="5" s="1"/>
  <c r="I171" i="5"/>
  <c r="G171" i="5"/>
  <c r="K170" i="5"/>
  <c r="L170" i="5" s="1"/>
  <c r="I170" i="5"/>
  <c r="G170" i="5"/>
  <c r="K169" i="5"/>
  <c r="L169" i="5" s="1"/>
  <c r="I169" i="5"/>
  <c r="G169" i="5"/>
  <c r="K168" i="5"/>
  <c r="L168" i="5" s="1"/>
  <c r="I168" i="5"/>
  <c r="G168" i="5"/>
  <c r="K167" i="5"/>
  <c r="L167" i="5" s="1"/>
  <c r="I167" i="5"/>
  <c r="G167" i="5"/>
  <c r="K166" i="5"/>
  <c r="L166" i="5" s="1"/>
  <c r="I166" i="5"/>
  <c r="G166" i="5"/>
  <c r="K165" i="5"/>
  <c r="L165" i="5" s="1"/>
  <c r="I165" i="5"/>
  <c r="G165" i="5"/>
  <c r="K164" i="5"/>
  <c r="L164" i="5" s="1"/>
  <c r="I164" i="5"/>
  <c r="G164" i="5"/>
  <c r="K163" i="5"/>
  <c r="L163" i="5" s="1"/>
  <c r="I163" i="5"/>
  <c r="G163" i="5"/>
  <c r="K162" i="5"/>
  <c r="L162" i="5" s="1"/>
  <c r="I162" i="5"/>
  <c r="G162" i="5"/>
  <c r="K161" i="5"/>
  <c r="L161" i="5" s="1"/>
  <c r="I161" i="5"/>
  <c r="G161" i="5"/>
  <c r="K160" i="5"/>
  <c r="L160" i="5" s="1"/>
  <c r="I160" i="5"/>
  <c r="G160" i="5"/>
  <c r="K159" i="5"/>
  <c r="L159" i="5" s="1"/>
  <c r="I159" i="5"/>
  <c r="G159" i="5"/>
  <c r="K158" i="5"/>
  <c r="L158" i="5" s="1"/>
  <c r="I158" i="5"/>
  <c r="G158" i="5"/>
  <c r="K157" i="5"/>
  <c r="L157" i="5" s="1"/>
  <c r="I157" i="5"/>
  <c r="G157" i="5"/>
  <c r="K156" i="5"/>
  <c r="L156" i="5" s="1"/>
  <c r="I156" i="5"/>
  <c r="G156" i="5"/>
  <c r="K155" i="5"/>
  <c r="L155" i="5" s="1"/>
  <c r="I155" i="5"/>
  <c r="G155" i="5"/>
  <c r="K154" i="5"/>
  <c r="L154" i="5" s="1"/>
  <c r="I154" i="5"/>
  <c r="G154" i="5"/>
  <c r="K153" i="5"/>
  <c r="L153" i="5" s="1"/>
  <c r="I153" i="5"/>
  <c r="G153" i="5"/>
  <c r="K152" i="5"/>
  <c r="L152" i="5" s="1"/>
  <c r="I152" i="5"/>
  <c r="G152" i="5"/>
  <c r="K151" i="5"/>
  <c r="L151" i="5" s="1"/>
  <c r="I151" i="5"/>
  <c r="G151" i="5"/>
  <c r="K150" i="5"/>
  <c r="L150" i="5" s="1"/>
  <c r="I150" i="5"/>
  <c r="G150" i="5"/>
  <c r="K149" i="5"/>
  <c r="L149" i="5" s="1"/>
  <c r="I149" i="5"/>
  <c r="G149" i="5"/>
  <c r="K148" i="5"/>
  <c r="L148" i="5" s="1"/>
  <c r="I148" i="5"/>
  <c r="G148" i="5"/>
  <c r="K147" i="5"/>
  <c r="L147" i="5" s="1"/>
  <c r="I147" i="5"/>
  <c r="G147" i="5"/>
  <c r="K146" i="5"/>
  <c r="L146" i="5" s="1"/>
  <c r="I146" i="5"/>
  <c r="G146" i="5"/>
  <c r="K145" i="5"/>
  <c r="L145" i="5" s="1"/>
  <c r="I145" i="5"/>
  <c r="G145" i="5"/>
  <c r="K144" i="5"/>
  <c r="L144" i="5" s="1"/>
  <c r="I144" i="5"/>
  <c r="G144" i="5"/>
  <c r="K143" i="5"/>
  <c r="L143" i="5" s="1"/>
  <c r="I143" i="5"/>
  <c r="G143" i="5"/>
  <c r="K142" i="5"/>
  <c r="L142" i="5" s="1"/>
  <c r="I142" i="5"/>
  <c r="G142" i="5"/>
  <c r="K141" i="5"/>
  <c r="L141" i="5" s="1"/>
  <c r="I141" i="5"/>
  <c r="G141" i="5"/>
  <c r="K140" i="5"/>
  <c r="L140" i="5" s="1"/>
  <c r="I140" i="5"/>
  <c r="G140" i="5"/>
  <c r="K139" i="5"/>
  <c r="L139" i="5" s="1"/>
  <c r="I139" i="5"/>
  <c r="G139" i="5"/>
  <c r="K138" i="5"/>
  <c r="L138" i="5" s="1"/>
  <c r="I138" i="5"/>
  <c r="G138" i="5"/>
  <c r="K137" i="5"/>
  <c r="L137" i="5" s="1"/>
  <c r="I137" i="5"/>
  <c r="G137" i="5"/>
  <c r="K136" i="5"/>
  <c r="L136" i="5" s="1"/>
  <c r="I136" i="5"/>
  <c r="G136" i="5"/>
  <c r="K135" i="5"/>
  <c r="L135" i="5" s="1"/>
  <c r="I135" i="5"/>
  <c r="G135" i="5"/>
  <c r="K134" i="5"/>
  <c r="L134" i="5" s="1"/>
  <c r="I134" i="5"/>
  <c r="G134" i="5"/>
  <c r="K133" i="5"/>
  <c r="L133" i="5" s="1"/>
  <c r="I133" i="5"/>
  <c r="G133" i="5"/>
  <c r="K132" i="5"/>
  <c r="L132" i="5" s="1"/>
  <c r="I132" i="5"/>
  <c r="G132" i="5"/>
  <c r="K131" i="5"/>
  <c r="L131" i="5" s="1"/>
  <c r="I131" i="5"/>
  <c r="G131" i="5"/>
  <c r="K130" i="5"/>
  <c r="L130" i="5" s="1"/>
  <c r="I130" i="5"/>
  <c r="G130" i="5"/>
  <c r="K129" i="5"/>
  <c r="L129" i="5" s="1"/>
  <c r="I129" i="5"/>
  <c r="G129" i="5"/>
  <c r="K128" i="5"/>
  <c r="L128" i="5" s="1"/>
  <c r="I128" i="5"/>
  <c r="G128" i="5"/>
  <c r="K127" i="5"/>
  <c r="L127" i="5" s="1"/>
  <c r="I127" i="5"/>
  <c r="G127" i="5"/>
  <c r="K126" i="5"/>
  <c r="L126" i="5" s="1"/>
  <c r="I126" i="5"/>
  <c r="G126" i="5"/>
  <c r="K125" i="5"/>
  <c r="L125" i="5" s="1"/>
  <c r="I125" i="5"/>
  <c r="G125" i="5"/>
  <c r="K124" i="5"/>
  <c r="L124" i="5" s="1"/>
  <c r="I124" i="5"/>
  <c r="G124" i="5"/>
  <c r="K123" i="5"/>
  <c r="L123" i="5" s="1"/>
  <c r="I123" i="5"/>
  <c r="G123" i="5"/>
  <c r="K122" i="5"/>
  <c r="L122" i="5" s="1"/>
  <c r="I122" i="5"/>
  <c r="G122" i="5"/>
  <c r="K121" i="5"/>
  <c r="L121" i="5" s="1"/>
  <c r="I121" i="5"/>
  <c r="G121" i="5"/>
  <c r="K120" i="5"/>
  <c r="L120" i="5" s="1"/>
  <c r="I120" i="5"/>
  <c r="G120" i="5"/>
  <c r="K119" i="5"/>
  <c r="L119" i="5" s="1"/>
  <c r="I119" i="5"/>
  <c r="G119" i="5"/>
  <c r="K118" i="5"/>
  <c r="L118" i="5" s="1"/>
  <c r="I118" i="5"/>
  <c r="G118" i="5"/>
  <c r="K117" i="5"/>
  <c r="L117" i="5" s="1"/>
  <c r="I117" i="5"/>
  <c r="G117" i="5"/>
  <c r="K116" i="5"/>
  <c r="L116" i="5" s="1"/>
  <c r="I116" i="5"/>
  <c r="G116" i="5"/>
  <c r="K115" i="5"/>
  <c r="L115" i="5" s="1"/>
  <c r="I115" i="5"/>
  <c r="G115" i="5"/>
  <c r="K114" i="5"/>
  <c r="L114" i="5" s="1"/>
  <c r="I114" i="5"/>
  <c r="G114" i="5"/>
  <c r="K113" i="5"/>
  <c r="L113" i="5" s="1"/>
  <c r="I113" i="5"/>
  <c r="G113" i="5"/>
  <c r="K112" i="5"/>
  <c r="L112" i="5" s="1"/>
  <c r="I112" i="5"/>
  <c r="G112" i="5"/>
  <c r="K111" i="5"/>
  <c r="L111" i="5" s="1"/>
  <c r="I111" i="5"/>
  <c r="G111" i="5"/>
  <c r="K110" i="5"/>
  <c r="L110" i="5" s="1"/>
  <c r="I110" i="5"/>
  <c r="G110" i="5"/>
  <c r="K109" i="5"/>
  <c r="L109" i="5" s="1"/>
  <c r="I109" i="5"/>
  <c r="G109" i="5"/>
  <c r="K108" i="5"/>
  <c r="L108" i="5" s="1"/>
  <c r="I108" i="5"/>
  <c r="G108" i="5"/>
  <c r="K107" i="5"/>
  <c r="L107" i="5" s="1"/>
  <c r="I107" i="5"/>
  <c r="G107" i="5"/>
  <c r="K106" i="5"/>
  <c r="L106" i="5" s="1"/>
  <c r="I106" i="5"/>
  <c r="G106" i="5"/>
  <c r="K105" i="5"/>
  <c r="L105" i="5" s="1"/>
  <c r="I105" i="5"/>
  <c r="G105" i="5"/>
  <c r="K104" i="5"/>
  <c r="L104" i="5" s="1"/>
  <c r="I104" i="5"/>
  <c r="G104" i="5"/>
  <c r="K103" i="5"/>
  <c r="L103" i="5" s="1"/>
  <c r="I103" i="5"/>
  <c r="G103" i="5"/>
  <c r="K102" i="5"/>
  <c r="L102" i="5" s="1"/>
  <c r="I102" i="5"/>
  <c r="G102" i="5"/>
  <c r="K101" i="5"/>
  <c r="L101" i="5" s="1"/>
  <c r="I101" i="5"/>
  <c r="G101" i="5"/>
  <c r="K100" i="5"/>
  <c r="L100" i="5" s="1"/>
  <c r="I100" i="5"/>
  <c r="G100" i="5"/>
  <c r="K99" i="5"/>
  <c r="L99" i="5" s="1"/>
  <c r="I99" i="5"/>
  <c r="G99" i="5"/>
  <c r="K98" i="5"/>
  <c r="L98" i="5" s="1"/>
  <c r="I98" i="5"/>
  <c r="G98" i="5"/>
  <c r="K97" i="5"/>
  <c r="L97" i="5" s="1"/>
  <c r="I97" i="5"/>
  <c r="G97" i="5"/>
  <c r="K96" i="5"/>
  <c r="L96" i="5" s="1"/>
  <c r="I96" i="5"/>
  <c r="G96" i="5"/>
  <c r="K95" i="5"/>
  <c r="L95" i="5" s="1"/>
  <c r="I95" i="5"/>
  <c r="G95" i="5"/>
  <c r="K94" i="5"/>
  <c r="L94" i="5" s="1"/>
  <c r="I94" i="5"/>
  <c r="G94" i="5"/>
  <c r="K93" i="5"/>
  <c r="L93" i="5" s="1"/>
  <c r="I93" i="5"/>
  <c r="G93" i="5"/>
  <c r="K92" i="5"/>
  <c r="L92" i="5" s="1"/>
  <c r="I92" i="5"/>
  <c r="G92" i="5"/>
  <c r="K91" i="5"/>
  <c r="L91" i="5" s="1"/>
  <c r="I91" i="5"/>
  <c r="G91" i="5"/>
  <c r="K90" i="5"/>
  <c r="L90" i="5" s="1"/>
  <c r="I90" i="5"/>
  <c r="G90" i="5"/>
  <c r="K89" i="5"/>
  <c r="L89" i="5" s="1"/>
  <c r="I89" i="5"/>
  <c r="G89" i="5"/>
  <c r="K88" i="5"/>
  <c r="L88" i="5" s="1"/>
  <c r="I88" i="5"/>
  <c r="G88" i="5"/>
  <c r="K87" i="5"/>
  <c r="L87" i="5" s="1"/>
  <c r="I87" i="5"/>
  <c r="G87" i="5"/>
  <c r="K86" i="5"/>
  <c r="L86" i="5" s="1"/>
  <c r="I86" i="5"/>
  <c r="G86" i="5"/>
  <c r="K85" i="5"/>
  <c r="L85" i="5" s="1"/>
  <c r="I85" i="5"/>
  <c r="G85" i="5"/>
  <c r="K84" i="5"/>
  <c r="L84" i="5" s="1"/>
  <c r="I84" i="5"/>
  <c r="G84" i="5"/>
  <c r="K83" i="5"/>
  <c r="L83" i="5" s="1"/>
  <c r="I83" i="5"/>
  <c r="G83" i="5"/>
  <c r="K82" i="5"/>
  <c r="L82" i="5" s="1"/>
  <c r="I82" i="5"/>
  <c r="G82" i="5"/>
  <c r="K81" i="5"/>
  <c r="L81" i="5" s="1"/>
  <c r="I81" i="5"/>
  <c r="G81" i="5"/>
  <c r="K80" i="5"/>
  <c r="L80" i="5" s="1"/>
  <c r="I80" i="5"/>
  <c r="G80" i="5"/>
  <c r="K79" i="5"/>
  <c r="L79" i="5" s="1"/>
  <c r="I79" i="5"/>
  <c r="G79" i="5"/>
  <c r="K78" i="5"/>
  <c r="L78" i="5" s="1"/>
  <c r="I78" i="5"/>
  <c r="G78" i="5"/>
  <c r="K77" i="5"/>
  <c r="L77" i="5" s="1"/>
  <c r="I77" i="5"/>
  <c r="G77" i="5"/>
  <c r="K76" i="5"/>
  <c r="L76" i="5" s="1"/>
  <c r="I76" i="5"/>
  <c r="G76" i="5"/>
  <c r="K75" i="5"/>
  <c r="L75" i="5" s="1"/>
  <c r="I75" i="5"/>
  <c r="G75" i="5"/>
  <c r="K74" i="5"/>
  <c r="L74" i="5" s="1"/>
  <c r="I74" i="5"/>
  <c r="G74" i="5"/>
  <c r="K73" i="5"/>
  <c r="L73" i="5" s="1"/>
  <c r="I73" i="5"/>
  <c r="G73" i="5"/>
  <c r="K72" i="5"/>
  <c r="L72" i="5" s="1"/>
  <c r="I72" i="5"/>
  <c r="G72" i="5"/>
  <c r="K71" i="5"/>
  <c r="L71" i="5" s="1"/>
  <c r="I71" i="5"/>
  <c r="G71" i="5"/>
  <c r="K70" i="5"/>
  <c r="L70" i="5" s="1"/>
  <c r="I70" i="5"/>
  <c r="G70" i="5"/>
  <c r="K69" i="5"/>
  <c r="L69" i="5" s="1"/>
  <c r="I69" i="5"/>
  <c r="G69" i="5"/>
  <c r="K68" i="5"/>
  <c r="L68" i="5" s="1"/>
  <c r="I68" i="5"/>
  <c r="G68" i="5"/>
  <c r="K67" i="5"/>
  <c r="L67" i="5" s="1"/>
  <c r="I67" i="5"/>
  <c r="G67" i="5"/>
  <c r="K66" i="5"/>
  <c r="L66" i="5" s="1"/>
  <c r="I66" i="5"/>
  <c r="G66" i="5"/>
  <c r="K65" i="5"/>
  <c r="L65" i="5" s="1"/>
  <c r="I65" i="5"/>
  <c r="G65" i="5"/>
  <c r="K64" i="5"/>
  <c r="L64" i="5" s="1"/>
  <c r="I64" i="5"/>
  <c r="G64" i="5"/>
  <c r="K63" i="5"/>
  <c r="L63" i="5" s="1"/>
  <c r="I63" i="5"/>
  <c r="G63" i="5"/>
  <c r="K62" i="5"/>
  <c r="L62" i="5" s="1"/>
  <c r="I62" i="5"/>
  <c r="G62" i="5"/>
  <c r="K61" i="5"/>
  <c r="L61" i="5" s="1"/>
  <c r="I61" i="5"/>
  <c r="G61" i="5"/>
  <c r="K60" i="5"/>
  <c r="L60" i="5" s="1"/>
  <c r="I60" i="5"/>
  <c r="G60" i="5"/>
  <c r="K59" i="5"/>
  <c r="L59" i="5" s="1"/>
  <c r="I59" i="5"/>
  <c r="G59" i="5"/>
  <c r="K58" i="5"/>
  <c r="L58" i="5" s="1"/>
  <c r="I58" i="5"/>
  <c r="G58" i="5"/>
  <c r="K57" i="5"/>
  <c r="L57" i="5" s="1"/>
  <c r="I57" i="5"/>
  <c r="G57" i="5"/>
  <c r="K56" i="5"/>
  <c r="L56" i="5" s="1"/>
  <c r="I56" i="5"/>
  <c r="G56" i="5"/>
  <c r="K55" i="5"/>
  <c r="L55" i="5" s="1"/>
  <c r="I55" i="5"/>
  <c r="G55" i="5"/>
  <c r="K54" i="5"/>
  <c r="L54" i="5" s="1"/>
  <c r="I54" i="5"/>
  <c r="G54" i="5"/>
  <c r="K53" i="5"/>
  <c r="L53" i="5" s="1"/>
  <c r="I53" i="5"/>
  <c r="G53" i="5"/>
  <c r="K52" i="5"/>
  <c r="L52" i="5" s="1"/>
  <c r="I52" i="5"/>
  <c r="G52" i="5"/>
  <c r="K51" i="5"/>
  <c r="L51" i="5" s="1"/>
  <c r="I51" i="5"/>
  <c r="G51" i="5"/>
  <c r="K50" i="5"/>
  <c r="L50" i="5" s="1"/>
  <c r="I50" i="5"/>
  <c r="G50" i="5"/>
  <c r="K49" i="5"/>
  <c r="L49" i="5" s="1"/>
  <c r="I49" i="5"/>
  <c r="G49" i="5"/>
  <c r="K48" i="5"/>
  <c r="L48" i="5" s="1"/>
  <c r="I48" i="5"/>
  <c r="G48" i="5"/>
  <c r="K47" i="5"/>
  <c r="L47" i="5" s="1"/>
  <c r="I47" i="5"/>
  <c r="G47" i="5"/>
  <c r="K46" i="5"/>
  <c r="L46" i="5" s="1"/>
  <c r="I46" i="5"/>
  <c r="G46" i="5"/>
  <c r="K45" i="5"/>
  <c r="L45" i="5" s="1"/>
  <c r="I45" i="5"/>
  <c r="G45" i="5"/>
  <c r="K44" i="5"/>
  <c r="L44" i="5" s="1"/>
  <c r="I44" i="5"/>
  <c r="G44" i="5"/>
  <c r="K43" i="5"/>
  <c r="L43" i="5" s="1"/>
  <c r="I43" i="5"/>
  <c r="G43" i="5"/>
  <c r="K42" i="5"/>
  <c r="L42" i="5" s="1"/>
  <c r="I42" i="5"/>
  <c r="G42" i="5"/>
  <c r="K41" i="5"/>
  <c r="L41" i="5" s="1"/>
  <c r="I41" i="5"/>
  <c r="G41" i="5"/>
  <c r="K40" i="5"/>
  <c r="L40" i="5" s="1"/>
  <c r="I40" i="5"/>
  <c r="G40" i="5"/>
  <c r="K39" i="5"/>
  <c r="L39" i="5" s="1"/>
  <c r="I39" i="5"/>
  <c r="G39" i="5"/>
  <c r="K38" i="5"/>
  <c r="L38" i="5" s="1"/>
  <c r="I38" i="5"/>
  <c r="G38" i="5"/>
  <c r="K37" i="5"/>
  <c r="L37" i="5" s="1"/>
  <c r="I37" i="5"/>
  <c r="G37" i="5"/>
  <c r="K36" i="5"/>
  <c r="L36" i="5" s="1"/>
  <c r="I36" i="5"/>
  <c r="G36" i="5"/>
  <c r="K35" i="5"/>
  <c r="L35" i="5" s="1"/>
  <c r="I35" i="5"/>
  <c r="G35" i="5"/>
  <c r="K34" i="5"/>
  <c r="L34" i="5" s="1"/>
  <c r="I34" i="5"/>
  <c r="G34" i="5"/>
  <c r="K33" i="5"/>
  <c r="L33" i="5" s="1"/>
  <c r="I33" i="5"/>
  <c r="G33" i="5"/>
  <c r="K32" i="5"/>
  <c r="L32" i="5" s="1"/>
  <c r="I32" i="5"/>
  <c r="G32" i="5"/>
  <c r="K31" i="5"/>
  <c r="L31" i="5" s="1"/>
  <c r="I31" i="5"/>
  <c r="G31" i="5"/>
  <c r="K30" i="5"/>
  <c r="L30" i="5" s="1"/>
  <c r="I30" i="5"/>
  <c r="G30" i="5"/>
  <c r="K29" i="5"/>
  <c r="L29" i="5" s="1"/>
  <c r="I29" i="5"/>
  <c r="G29" i="5"/>
  <c r="K28" i="5"/>
  <c r="L28" i="5" s="1"/>
  <c r="I28" i="5"/>
  <c r="G28" i="5"/>
  <c r="K27" i="5"/>
  <c r="L27" i="5" s="1"/>
  <c r="I27" i="5"/>
  <c r="G27" i="5"/>
  <c r="K26" i="5"/>
  <c r="L26" i="5" s="1"/>
  <c r="I26" i="5"/>
  <c r="G26" i="5"/>
  <c r="K25" i="5"/>
  <c r="L25" i="5" s="1"/>
  <c r="I25" i="5"/>
  <c r="G25" i="5"/>
  <c r="K24" i="5"/>
  <c r="L24" i="5" s="1"/>
  <c r="I24" i="5"/>
  <c r="G24" i="5"/>
  <c r="K23" i="5"/>
  <c r="L23" i="5" s="1"/>
  <c r="I23" i="5"/>
  <c r="G23" i="5"/>
  <c r="K22" i="5"/>
  <c r="L22" i="5" s="1"/>
  <c r="I22" i="5"/>
  <c r="G22" i="5"/>
  <c r="K21" i="5"/>
  <c r="L21" i="5" s="1"/>
  <c r="I21" i="5"/>
  <c r="G21" i="5"/>
  <c r="K20" i="5"/>
  <c r="L20" i="5" s="1"/>
  <c r="I20" i="5"/>
  <c r="G20" i="5"/>
  <c r="K19" i="5"/>
  <c r="L19" i="5" s="1"/>
  <c r="I19" i="5"/>
  <c r="G19" i="5"/>
  <c r="K18" i="5"/>
  <c r="L18" i="5" s="1"/>
  <c r="I18" i="5"/>
  <c r="G18" i="5"/>
  <c r="K17" i="5"/>
  <c r="L17" i="5" s="1"/>
  <c r="I17" i="5"/>
  <c r="G17" i="5"/>
  <c r="K16" i="5"/>
  <c r="L16" i="5" s="1"/>
  <c r="I16" i="5"/>
  <c r="G16" i="5"/>
  <c r="K15" i="5"/>
  <c r="L15" i="5" s="1"/>
  <c r="I15" i="5"/>
  <c r="G15" i="5"/>
  <c r="K14" i="5"/>
  <c r="L14" i="5" s="1"/>
  <c r="I14" i="5"/>
  <c r="G14" i="5"/>
  <c r="K13" i="5"/>
  <c r="L13" i="5" s="1"/>
  <c r="I13" i="5"/>
  <c r="G13" i="5"/>
  <c r="K12" i="5"/>
  <c r="L12" i="5" s="1"/>
  <c r="I12" i="5"/>
  <c r="G12" i="5"/>
  <c r="K11" i="5"/>
  <c r="L11" i="5" s="1"/>
  <c r="I11" i="5"/>
  <c r="G11" i="5"/>
  <c r="K10" i="5"/>
  <c r="L10" i="5" s="1"/>
  <c r="I10" i="5"/>
  <c r="G10" i="5"/>
  <c r="K9" i="5"/>
  <c r="L9" i="5" s="1"/>
  <c r="I9" i="5"/>
  <c r="G9" i="5"/>
  <c r="G554" i="5" l="1"/>
  <c r="I554" i="5"/>
  <c r="K554" i="5"/>
  <c r="L554" i="5" s="1"/>
</calcChain>
</file>

<file path=xl/sharedStrings.xml><?xml version="1.0" encoding="utf-8"?>
<sst xmlns="http://schemas.openxmlformats.org/spreadsheetml/2006/main" count="6450" uniqueCount="948">
  <si>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</si>
  <si>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</si>
  <si>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</si>
  <si>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</si>
  <si>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</si>
  <si>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</si>
  <si>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</si>
  <si>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</si>
  <si>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</si>
  <si>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</si>
  <si>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</si>
  <si>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</si>
  <si>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</si>
  <si>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</si>
  <si>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</si>
  <si>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</si>
  <si>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</si>
  <si>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</si>
  <si>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</si>
  <si>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</si>
  <si>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</si>
  <si>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</si>
  <si>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</si>
  <si>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</si>
  <si>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</si>
  <si>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</si>
  <si>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</si>
  <si>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</si>
  <si>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</si>
  <si>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</si>
  <si>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</si>
  <si>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</si>
  <si>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</si>
  <si>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</si>
  <si>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</si>
  <si>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</si>
  <si>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</si>
  <si>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</si>
  <si>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</si>
  <si>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</si>
  <si>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</si>
  <si>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</si>
  <si>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</si>
  <si>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</si>
  <si>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</si>
  <si>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</si>
  <si>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</si>
  <si>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</si>
  <si>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</si>
  <si>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</si>
  <si>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</si>
  <si>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</si>
  <si>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</si>
  <si>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</si>
  <si>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</si>
  <si>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</si>
  <si>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</si>
  <si>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</si>
  <si>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</si>
  <si>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</si>
  <si>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</si>
  <si>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</si>
  <si>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</si>
  <si>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</si>
  <si>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</si>
  <si>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</si>
  <si>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</si>
  <si>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</si>
  <si>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</si>
  <si>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</si>
  <si>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</si>
  <si>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</si>
  <si>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</si>
  <si>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</si>
  <si>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</si>
  <si>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</si>
  <si>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</si>
  <si>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</si>
  <si>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</si>
  <si>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</si>
  <si>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</si>
  <si>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</si>
  <si>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</si>
  <si>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</si>
  <si>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</si>
  <si>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</si>
  <si>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</si>
  <si>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</si>
  <si>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</si>
  <si>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</si>
  <si>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</si>
  <si>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</si>
  <si>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</si>
  <si>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</si>
  <si>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</si>
  <si>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</si>
  <si>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</si>
  <si>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</si>
  <si>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</si>
  <si>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</si>
  <si>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</si>
  <si>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</si>
  <si>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</si>
  <si>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</si>
  <si>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</si>
  <si>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</si>
  <si>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</si>
  <si>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</si>
  <si>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</si>
  <si>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</si>
  <si>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</si>
  <si>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</si>
  <si>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</si>
  <si>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</si>
  <si>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</si>
  <si>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</si>
  <si>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</si>
  <si>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</si>
  <si>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</si>
  <si>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</si>
  <si>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</si>
  <si>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</si>
  <si>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</si>
  <si>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</si>
  <si>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</si>
  <si>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</si>
  <si>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</si>
  <si>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</si>
  <si>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</si>
  <si>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</si>
  <si>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</si>
  <si>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</si>
  <si>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</si>
  <si>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</si>
  <si>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</si>
  <si>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</si>
  <si>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</si>
  <si>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</si>
  <si>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</si>
  <si>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</si>
  <si>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</si>
  <si>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</si>
  <si>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</si>
  <si>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</si>
  <si>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</si>
  <si>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</si>
  <si>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</si>
  <si>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</si>
  <si>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</si>
  <si>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</si>
  <si>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</si>
  <si>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</si>
  <si>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</si>
  <si>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</si>
  <si>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</si>
  <si>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</si>
  <si>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</si>
  <si>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</si>
  <si>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</si>
  <si>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</si>
  <si>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</si>
  <si>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</si>
  <si>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</si>
  <si>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</si>
  <si>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</si>
  <si>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</si>
  <si>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</si>
  <si>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</si>
  <si>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</si>
  <si>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</si>
  <si>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</si>
  <si>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</si>
  <si>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</si>
  <si>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</si>
  <si>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</si>
  <si>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</si>
  <si>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</si>
  <si>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</si>
  <si>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</si>
  <si>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</si>
  <si>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</si>
  <si>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</si>
  <si>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</si>
  <si>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</si>
  <si>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</si>
  <si>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</si>
  <si>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</si>
  <si>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</si>
  <si>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</si>
  <si>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</si>
  <si>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</si>
  <si>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</si>
  <si>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</si>
  <si>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</si>
  <si>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</si>
  <si>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</si>
  <si>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</si>
  <si>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</si>
  <si>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</si>
  <si>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</si>
  <si>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</si>
  <si>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</si>
  <si>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</si>
  <si>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</si>
  <si>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</si>
  <si>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</si>
  <si>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</si>
  <si>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</si>
  <si>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</si>
  <si>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</si>
  <si>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</si>
  <si>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</si>
  <si>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</si>
  <si>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</si>
  <si>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</si>
  <si>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</si>
  <si>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</si>
  <si>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</si>
  <si>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</si>
  <si>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</si>
  <si>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</si>
  <si>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</si>
  <si>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</si>
  <si>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</si>
  <si>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</si>
  <si>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</si>
  <si>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</si>
  <si>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</si>
  <si>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</si>
  <si>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</si>
  <si>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</si>
  <si>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</si>
  <si>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</si>
  <si>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</si>
  <si>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</si>
  <si>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</si>
  <si>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</si>
  <si>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</si>
  <si>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</si>
  <si>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</si>
  <si>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</si>
  <si>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</si>
  <si>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</si>
  <si>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</si>
  <si>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</si>
  <si>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</si>
  <si>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</si>
  <si>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</si>
  <si>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</si>
  <si>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</si>
  <si>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</si>
  <si>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</si>
  <si>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</si>
  <si>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</si>
  <si>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</si>
  <si>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</si>
  <si>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</si>
  <si>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</si>
  <si>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</si>
  <si>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</si>
  <si>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</si>
  <si>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</si>
  <si>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</si>
  <si>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</si>
  <si>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</si>
  <si>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</si>
  <si>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</si>
  <si>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</si>
  <si>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</si>
  <si>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</si>
  <si>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</si>
  <si>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</si>
  <si>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</si>
  <si>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</si>
  <si>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</si>
  <si>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</si>
  <si>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</si>
  <si>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</si>
  <si>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</si>
  <si>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</si>
  <si>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</si>
  <si>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</si>
  <si>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</si>
  <si>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</si>
  <si>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</si>
  <si>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</si>
  <si>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</si>
  <si>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</si>
  <si>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</si>
  <si>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</si>
  <si>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</si>
  <si>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</si>
  <si>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</si>
  <si>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</si>
  <si>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</si>
  <si>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</si>
  <si>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</si>
  <si>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</si>
  <si>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</si>
  <si>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</si>
  <si>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</si>
  <si>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</si>
  <si>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</si>
  <si>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</si>
  <si>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</si>
  <si>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</si>
  <si>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</si>
  <si>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</si>
  <si>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</si>
  <si>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</si>
  <si>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</si>
  <si>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</si>
  <si>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</si>
  <si>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</si>
  <si>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</si>
  <si>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</si>
  <si>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</si>
  <si>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</si>
  <si>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</si>
  <si>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</si>
  <si>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</si>
  <si>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</si>
  <si>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</si>
  <si>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</si>
  <si>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</si>
  <si>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</si>
  <si>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</si>
  <si>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</si>
  <si>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</si>
  <si>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</si>
  <si>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</si>
  <si>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</si>
  <si>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</si>
  <si>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</si>
  <si>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</si>
  <si>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</si>
  <si>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</si>
  <si>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</si>
  <si>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</si>
  <si>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</si>
  <si>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</si>
  <si>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</si>
  <si>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</si>
  <si>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</si>
  <si>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</si>
  <si>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</si>
  <si>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</si>
  <si>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</si>
  <si>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</si>
  <si>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</si>
  <si>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</si>
  <si>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</si>
  <si>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</si>
  <si>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</si>
  <si>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</si>
  <si>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</si>
  <si>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</si>
  <si>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</si>
  <si>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</si>
  <si>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</si>
  <si>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</si>
  <si>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</si>
  <si>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</si>
  <si>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</si>
  <si>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</si>
  <si>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</si>
  <si>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</si>
  <si>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</si>
  <si>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</si>
  <si>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</si>
  <si>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</si>
  <si>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</si>
  <si>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</si>
  <si>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</si>
  <si>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</si>
  <si>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</si>
  <si>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</si>
  <si>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</si>
  <si>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</si>
  <si>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</si>
  <si>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</si>
  <si>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</si>
  <si>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</si>
  <si>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</si>
  <si>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</si>
  <si>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</si>
  <si>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</si>
  <si>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</si>
  <si>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</si>
  <si>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</si>
  <si>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</si>
  <si>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</si>
  <si>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</si>
  <si>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</si>
  <si>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</si>
  <si>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</si>
  <si>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</si>
  <si>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</si>
  <si>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</si>
  <si>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</si>
  <si>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</si>
  <si>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</si>
  <si>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</si>
  <si>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</si>
  <si>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</si>
  <si>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</si>
  <si>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</si>
  <si>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</si>
  <si>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</si>
  <si>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</si>
  <si>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</si>
  <si>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</si>
  <si>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</si>
  <si>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</si>
  <si>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</si>
  <si>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</si>
  <si>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</si>
  <si>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</si>
  <si>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</si>
  <si>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</si>
  <si>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</si>
  <si>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</si>
  <si>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</si>
  <si>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</si>
  <si>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</si>
  <si>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</si>
  <si>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</si>
  <si>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</si>
  <si>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</si>
  <si>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</si>
  <si>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</si>
  <si>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</si>
  <si>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</si>
  <si>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</si>
  <si>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</si>
  <si>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</si>
  <si>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</si>
  <si>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</si>
  <si>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</si>
  <si>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</si>
  <si>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</si>
  <si>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</si>
  <si>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</si>
  <si>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</si>
  <si>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</si>
  <si>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</si>
  <si>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</si>
  <si>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</si>
  <si>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</si>
  <si>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</si>
  <si>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</si>
  <si>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</si>
  <si>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</si>
  <si>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</si>
  <si>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</si>
  <si>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</si>
  <si>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</si>
  <si>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</si>
  <si>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</si>
  <si>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</si>
  <si>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</si>
  <si>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</si>
  <si>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</si>
  <si>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</si>
  <si>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</si>
  <si>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</si>
  <si>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</si>
  <si>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</si>
  <si>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</si>
  <si>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</si>
  <si>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</si>
  <si>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</si>
  <si>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</si>
  <si>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</si>
  <si>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</si>
  <si>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</si>
  <si>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</si>
  <si>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</si>
  <si>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</si>
  <si>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</si>
  <si>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</si>
  <si>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</si>
  <si>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</si>
  <si>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</si>
  <si>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</si>
  <si>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</si>
  <si>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</si>
  <si>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</si>
  <si>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</si>
  <si>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</si>
  <si>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</si>
  <si>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</si>
  <si>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</si>
  <si>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</si>
  <si>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</si>
  <si>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</si>
  <si>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</si>
  <si>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</si>
  <si>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</si>
  <si>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</si>
  <si>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</si>
  <si>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</si>
  <si>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</si>
  <si>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</si>
  <si>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</si>
  <si>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</si>
  <si>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</si>
  <si>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</si>
  <si>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</si>
  <si>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</si>
  <si>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</si>
  <si>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</si>
  <si>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</si>
  <si>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</si>
  <si>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</si>
  <si>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</si>
  <si>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</si>
  <si>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</si>
  <si>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</si>
  <si>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</si>
  <si>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</si>
  <si>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</si>
  <si>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</si>
  <si>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</si>
  <si>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</si>
  <si>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</si>
  <si>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</si>
  <si>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</si>
  <si>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</si>
  <si>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</si>
  <si>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</si>
  <si>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</si>
  <si>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</si>
  <si>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</si>
  <si>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</si>
  <si>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</si>
  <si>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</si>
  <si>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</si>
  <si>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</si>
  <si>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</si>
  <si>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</si>
  <si>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</si>
  <si>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</si>
  <si>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</si>
  <si>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</si>
  <si>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</si>
  <si>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</si>
  <si>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</si>
  <si>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</si>
  <si>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</si>
  <si>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</si>
  <si>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</si>
  <si>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</si>
  <si>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</si>
  <si>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</si>
  <si>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</si>
  <si>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</si>
  <si>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</si>
  <si>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</si>
  <si>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</si>
  <si>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</si>
  <si>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</si>
  <si>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</si>
  <si>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</si>
  <si>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</si>
  <si>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</si>
  <si>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</si>
  <si>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</si>
  <si>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</si>
  <si>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</si>
  <si>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</si>
  <si>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</si>
  <si>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</si>
  <si>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</si>
  <si>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</si>
  <si>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</si>
  <si>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</si>
  <si>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</si>
  <si>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</si>
  <si>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</si>
  <si>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</si>
  <si>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</si>
  <si>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</si>
  <si>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</si>
  <si>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</si>
  <si>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</si>
  <si>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</si>
  <si>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</si>
  <si>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</si>
  <si>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</si>
  <si>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</si>
  <si>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</si>
  <si>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</si>
  <si>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</si>
  <si>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</si>
  <si>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</si>
  <si>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</si>
  <si>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</si>
  <si>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</si>
  <si>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</si>
  <si>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</si>
  <si>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</si>
  <si>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</si>
  <si>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</si>
  <si>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</si>
  <si>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</si>
  <si>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</si>
  <si>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</si>
  <si>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</si>
  <si>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</si>
  <si>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</si>
  <si>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</si>
  <si>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</si>
  <si>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</si>
  <si>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</si>
  <si>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</si>
  <si>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</si>
  <si>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</si>
  <si>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</si>
  <si>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</si>
  <si>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</si>
  <si>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</si>
  <si>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</si>
  <si>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</si>
  <si>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</si>
  <si>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</si>
  <si>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</si>
  <si>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</si>
  <si>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</si>
  <si>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</si>
  <si>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</si>
  <si>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</si>
  <si>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</si>
  <si>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</si>
  <si>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</si>
  <si>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</si>
  <si>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</si>
  <si>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</si>
  <si>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</si>
  <si>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</si>
  <si>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</si>
  <si>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</si>
  <si>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</si>
  <si>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</si>
  <si>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</si>
  <si>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</si>
  <si>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</si>
  <si>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</si>
  <si>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</si>
  <si>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</si>
  <si>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</si>
  <si>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</si>
  <si>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</si>
  <si>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</si>
  <si>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</si>
  <si>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</si>
  <si>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</si>
  <si>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</si>
  <si>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</si>
  <si>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</si>
  <si>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</si>
  <si>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</si>
  <si>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</si>
  <si>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</si>
  <si>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</si>
  <si>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</si>
  <si>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</si>
  <si>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</si>
  <si>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</si>
  <si>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</si>
  <si>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</si>
  <si>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</si>
  <si>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</si>
  <si>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</si>
  <si>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</si>
  <si>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</si>
  <si>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</si>
  <si>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</si>
  <si>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</si>
  <si>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</si>
  <si>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</si>
  <si>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</si>
  <si>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</si>
  <si>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</si>
  <si>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</si>
  <si>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</si>
  <si>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</si>
  <si>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</si>
  <si>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</si>
  <si>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</si>
  <si>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</si>
  <si>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</si>
  <si>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</si>
  <si>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</si>
  <si>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</si>
  <si>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</si>
  <si>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</si>
  <si>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</si>
  <si>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</si>
  <si>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</si>
  <si>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</si>
  <si>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</si>
  <si>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</si>
  <si>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</si>
  <si>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</si>
  <si>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</si>
  <si>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</si>
  <si>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</si>
  <si>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</si>
  <si>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</si>
  <si>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</si>
  <si>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</si>
  <si>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</si>
  <si>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</si>
  <si>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</si>
  <si>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</si>
  <si>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</si>
  <si>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</si>
  <si>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</si>
  <si>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</si>
  <si>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</si>
  <si>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</si>
  <si>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</si>
  <si>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</si>
  <si>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</si>
  <si>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</si>
  <si>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</si>
  <si>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</si>
  <si>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</si>
  <si>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</si>
  <si>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</si>
  <si>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</si>
  <si>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</si>
  <si>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</si>
  <si>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</si>
  <si>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</si>
  <si>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</si>
  <si>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</si>
  <si>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</si>
  <si>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</si>
  <si>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</si>
  <si>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</si>
  <si>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</si>
  <si>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</si>
  <si>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</si>
  <si>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</si>
  <si>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</si>
  <si>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</si>
  <si>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</si>
  <si>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</si>
  <si>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</si>
  <si>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</si>
  <si>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</si>
  <si>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</si>
  <si>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</si>
  <si>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</si>
  <si>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</si>
  <si>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</si>
  <si>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</si>
  <si>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</si>
  <si>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</si>
  <si>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</si>
  <si>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</si>
  <si>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</si>
  <si>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</si>
  <si>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</si>
  <si>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</si>
  <si>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</si>
  <si>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</si>
  <si>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</si>
  <si>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</si>
  <si>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</si>
  <si>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</si>
  <si>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</si>
  <si>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</si>
  <si>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</si>
  <si>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</si>
  <si>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</si>
  <si>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</si>
  <si>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</si>
  <si>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</si>
  <si>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</si>
  <si>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</si>
  <si>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</si>
  <si>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</si>
  <si>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</si>
  <si>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</si>
  <si>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</si>
  <si>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</si>
  <si>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</si>
  <si>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</si>
  <si>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</si>
  <si>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</si>
  <si>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</si>
  <si>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</si>
  <si>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</si>
  <si>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</si>
  <si>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</si>
  <si>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</si>
  <si>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</si>
  <si>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</si>
  <si>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</si>
  <si>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</si>
  <si>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</si>
  <si>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</si>
  <si>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</si>
  <si>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</si>
  <si>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</si>
  <si>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</si>
  <si>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</si>
  <si>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</si>
  <si>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</si>
  <si>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</si>
  <si>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</si>
  <si>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</si>
  <si>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</si>
  <si>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</si>
  <si>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</si>
  <si>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</si>
  <si>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</si>
  <si>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</si>
  <si>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</si>
  <si>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</si>
  <si>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</si>
  <si>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</si>
  <si>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</si>
  <si>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</si>
  <si>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</si>
  <si>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</si>
  <si>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</si>
  <si>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</si>
  <si>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</si>
  <si>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</si>
  <si>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</si>
  <si>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</si>
  <si>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</si>
  <si>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</si>
  <si>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</si>
  <si>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</si>
  <si>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</si>
  <si>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</si>
  <si>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</si>
  <si>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</si>
  <si>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</si>
  <si>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</si>
  <si>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</si>
  <si>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</si>
  <si>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</si>
  <si>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</si>
  <si>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</si>
  <si>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</si>
  <si>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</si>
  <si>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</si>
  <si>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</si>
  <si>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</si>
  <si>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</si>
  <si>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</si>
  <si>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</si>
  <si>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</si>
  <si>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</si>
  <si>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</si>
  <si>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</si>
  <si>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</si>
  <si>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</si>
  <si>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</si>
  <si>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</si>
  <si>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</si>
  <si>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</si>
  <si>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</si>
  <si>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</si>
  <si>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</si>
  <si>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</si>
  <si>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</si>
  <si>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</si>
  <si>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</si>
  <si>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</si>
  <si>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</si>
  <si>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Growth/Loss</t>
  </si>
  <si>
    <t>Percentage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</si>
  <si>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</si>
  <si>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</si>
  <si>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</si>
  <si>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</si>
  <si>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</si>
  <si>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</si>
  <si>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</si>
  <si>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</si>
  <si>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</si>
  <si>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</si>
  <si>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</si>
  <si>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</si>
  <si>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</si>
  <si>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</si>
  <si>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</si>
  <si>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E021 **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</si>
  <si>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</si>
  <si>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</si>
  <si>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</si>
  <si>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Districts (513) &amp; Charters (31)</t>
  </si>
  <si>
    <t xml:space="preserve"> </t>
  </si>
  <si>
    <t>Found. $1,587.00</t>
  </si>
  <si>
    <t>Salary* $73.18</t>
  </si>
  <si>
    <t>Total $3,050.60</t>
  </si>
  <si>
    <t>Alloc. 02/10/17</t>
  </si>
  <si>
    <t>Found. $1,584.00</t>
  </si>
  <si>
    <t>Salary* $73.00</t>
  </si>
  <si>
    <t>Total $3,044.00</t>
  </si>
  <si>
    <t>Found. &lt;$3.00&gt;</t>
  </si>
  <si>
    <t>Total $&lt;6.60&gt;</t>
  </si>
  <si>
    <t>Found. $1,569.00</t>
  </si>
  <si>
    <t>Salary* $71.98</t>
  </si>
  <si>
    <t>Total $3,008.60</t>
  </si>
  <si>
    <t>Col. 5</t>
  </si>
  <si>
    <t>Col. 6</t>
  </si>
  <si>
    <t>Found. &lt;$15.00&gt;</t>
  </si>
  <si>
    <t>Salary* &lt;$1.02&gt;</t>
  </si>
  <si>
    <t>Salary* &lt;$0.18&gt;</t>
  </si>
  <si>
    <t>Total $&lt;35.40&gt;</t>
  </si>
  <si>
    <t>Col. 7</t>
  </si>
  <si>
    <t>Col. 8</t>
  </si>
  <si>
    <t>Total</t>
  </si>
  <si>
    <t>Found. &lt;$18.00&gt;</t>
  </si>
  <si>
    <t>Salary* &lt;$1.20&gt;</t>
  </si>
  <si>
    <t>Total $&lt;42.00&gt;</t>
  </si>
  <si>
    <t>for both</t>
  </si>
  <si>
    <t>Reductions</t>
  </si>
  <si>
    <t>(Col. 4 - Col. 2)</t>
  </si>
  <si>
    <t>(Col. 6 - Col. 1)</t>
  </si>
  <si>
    <t>(Col. 7 ÷ Col. 1)</t>
  </si>
  <si>
    <t>Adjusted</t>
  </si>
  <si>
    <t>Adjusted State Aid</t>
  </si>
  <si>
    <t>cut of &lt;$7,270,161&gt;</t>
  </si>
  <si>
    <t>w/General Revenue (GR)</t>
  </si>
  <si>
    <t>w/Ed Reform (1017)</t>
  </si>
  <si>
    <t>cut of &lt;$39,151,255&gt;</t>
  </si>
  <si>
    <t>Difference</t>
  </si>
  <si>
    <t>Adj. State Aid w/</t>
  </si>
  <si>
    <t xml:space="preserve">Total reduction of </t>
  </si>
  <si>
    <t>&lt;$46,421,416&gt;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</si>
  <si>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</si>
  <si>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</si>
  <si>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</si>
  <si>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</si>
  <si>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</si>
  <si>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</si>
  <si>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</si>
  <si>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ABLE CHARTER ABLE LEARNING    </t>
  </si>
  <si>
    <t xml:space="preserve">CARLTON LANDING ACADEMY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</si>
</sst>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sz val="10"/>
      <color rgb="FF008000"/>
      <name val="Times New Roman"/>
      <family val="1"/>
    </font>
    <font>
      <sz val="9"/>
      <color rgb="FF008000"/>
      <name val="Times New Roman"/>
      <family val="1"/>
    </font>
    <font>
      <sz val="8"/>
      <color rgb="FF0000FF"/>
      <name val="Times New Roman"/>
      <family val="1"/>
    </font>
    <font>
      <sz val="8"/>
      <color rgb="FF008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3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0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0" xfId="1" applyFont="1" applyFill="1" applyBorder="1"/>
    <xf numFmtId="0" fontId="6" fillId="0" borderId="1" xfId="1" applyFont="1" applyFill="1" applyBorder="1"/>
    <xf numFmtId="0" fontId="5" fillId="0" borderId="1" xfId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" xfId="2" applyFont="1" applyFill="1" applyBorder="1"/>
    <xf numFmtId="0" fontId="5" fillId="0" borderId="0" xfId="2" applyFont="1" applyFill="1" applyBorder="1"/>
    <xf numFmtId="0" fontId="5" fillId="0" borderId="1" xfId="1" applyFont="1" applyFill="1" applyBorder="1" applyAlignment="1">
      <alignment horizontal="left"/>
    </xf>
    <xf numFmtId="37" fontId="5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center"/>
    </xf>
    <xf numFmtId="3" fontId="7" fillId="0" borderId="7" xfId="0" quotePrefix="1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1" xfId="0" quotePrefix="1" applyNumberFormat="1" applyFont="1" applyFill="1" applyBorder="1" applyAlignment="1">
      <alignment horizontal="center"/>
    </xf>
    <xf numFmtId="3" fontId="8" fillId="0" borderId="6" xfId="0" quotePrefix="1" applyNumberFormat="1" applyFont="1" applyFill="1" applyBorder="1" applyAlignment="1">
      <alignment horizontal="center"/>
    </xf>
    <xf numFmtId="3" fontId="9" fillId="0" borderId="2" xfId="0" applyNumberFormat="1" applyFont="1" applyFill="1" applyBorder="1"/>
    <xf numFmtId="3" fontId="9" fillId="0" borderId="1" xfId="0" applyNumberFormat="1" applyFont="1" applyFill="1" applyBorder="1"/>
    <xf numFmtId="42" fontId="9" fillId="0" borderId="1" xfId="0" applyNumberFormat="1" applyFont="1" applyFill="1" applyBorder="1"/>
    <xf numFmtId="42" fontId="9" fillId="0" borderId="6" xfId="0" applyNumberFormat="1" applyFont="1" applyFill="1" applyBorder="1"/>
    <xf numFmtId="0" fontId="8" fillId="0" borderId="2" xfId="0" applyFont="1" applyFill="1" applyBorder="1" applyAlignment="1">
      <alignment horizontal="center"/>
    </xf>
    <xf numFmtId="42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2" fontId="9" fillId="0" borderId="3" xfId="0" applyNumberFormat="1" applyFont="1" applyFill="1" applyBorder="1"/>
    <xf numFmtId="10" fontId="9" fillId="0" borderId="4" xfId="0" applyNumberFormat="1" applyFont="1" applyFill="1" applyBorder="1"/>
    <xf numFmtId="42" fontId="9" fillId="0" borderId="0" xfId="0" applyNumberFormat="1" applyFont="1" applyFill="1" applyBorder="1"/>
    <xf numFmtId="10" fontId="9" fillId="0" borderId="5" xfId="0" applyNumberFormat="1" applyFont="1" applyFill="1" applyBorder="1"/>
    <xf numFmtId="42" fontId="9" fillId="0" borderId="7" xfId="0" applyNumberFormat="1" applyFont="1" applyFill="1" applyBorder="1"/>
    <xf numFmtId="10" fontId="9" fillId="0" borderId="8" xfId="0" applyNumberFormat="1" applyFont="1" applyFill="1" applyBorder="1"/>
    <xf numFmtId="0" fontId="8" fillId="0" borderId="0" xfId="0" applyFont="1" applyFill="1"/>
    <xf numFmtId="0" fontId="4" fillId="0" borderId="7" xfId="0" applyFont="1" applyFill="1" applyBorder="1"/>
    <xf numFmtId="0" fontId="2" fillId="0" borderId="9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9" xfId="0" quotePrefix="1" applyNumberFormat="1" applyFont="1" applyFill="1" applyBorder="1" applyAlignment="1">
      <alignment horizontal="center"/>
    </xf>
    <xf numFmtId="3" fontId="2" fillId="0" borderId="10" xfId="0" quotePrefix="1" applyNumberFormat="1" applyFont="1" applyFill="1" applyBorder="1" applyAlignment="1">
      <alignment horizontal="center"/>
    </xf>
    <xf numFmtId="3" fontId="5" fillId="0" borderId="11" xfId="0" applyNumberFormat="1" applyFont="1" applyFill="1" applyBorder="1"/>
    <xf numFmtId="3" fontId="5" fillId="0" borderId="9" xfId="0" applyNumberFormat="1" applyFont="1" applyFill="1" applyBorder="1"/>
    <xf numFmtId="42" fontId="5" fillId="0" borderId="9" xfId="0" applyNumberFormat="1" applyFont="1" applyFill="1" applyBorder="1"/>
    <xf numFmtId="0" fontId="11" fillId="0" borderId="12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quotePrefix="1" applyNumberFormat="1" applyFont="1" applyFill="1" applyBorder="1" applyAlignment="1">
      <alignment horizontal="center"/>
    </xf>
    <xf numFmtId="3" fontId="11" fillId="0" borderId="14" xfId="0" quotePrefix="1" applyNumberFormat="1" applyFont="1" applyFill="1" applyBorder="1" applyAlignment="1">
      <alignment horizontal="center"/>
    </xf>
    <xf numFmtId="3" fontId="12" fillId="0" borderId="16" xfId="0" applyNumberFormat="1" applyFont="1" applyFill="1" applyBorder="1"/>
    <xf numFmtId="3" fontId="12" fillId="0" borderId="12" xfId="0" applyNumberFormat="1" applyFont="1" applyFill="1" applyBorder="1"/>
    <xf numFmtId="42" fontId="12" fillId="0" borderId="12" xfId="0" applyNumberFormat="1" applyFont="1" applyFill="1" applyBorder="1"/>
    <xf numFmtId="0" fontId="13" fillId="0" borderId="12" xfId="0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3" fillId="0" borderId="12" xfId="0" quotePrefix="1" applyNumberFormat="1" applyFont="1" applyFill="1" applyBorder="1" applyAlignment="1">
      <alignment horizontal="center"/>
    </xf>
    <xf numFmtId="3" fontId="13" fillId="0" borderId="14" xfId="0" quotePrefix="1" applyNumberFormat="1" applyFont="1" applyFill="1" applyBorder="1" applyAlignment="1">
      <alignment horizontal="center"/>
    </xf>
    <xf numFmtId="3" fontId="14" fillId="0" borderId="16" xfId="0" applyNumberFormat="1" applyFont="1" applyFill="1" applyBorder="1"/>
    <xf numFmtId="3" fontId="14" fillId="0" borderId="12" xfId="0" applyNumberFormat="1" applyFont="1" applyFill="1" applyBorder="1"/>
    <xf numFmtId="42" fontId="14" fillId="0" borderId="1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2" fontId="5" fillId="0" borderId="10" xfId="0" applyNumberFormat="1" applyFont="1" applyFill="1" applyBorder="1"/>
    <xf numFmtId="42" fontId="12" fillId="0" borderId="14" xfId="0" applyNumberFormat="1" applyFont="1" applyFill="1" applyBorder="1"/>
    <xf numFmtId="42" fontId="14" fillId="0" borderId="14" xfId="0" applyNumberFormat="1" applyFont="1" applyFill="1" applyBorder="1"/>
    <xf numFmtId="37" fontId="5" fillId="0" borderId="7" xfId="0" applyNumberFormat="1" applyFont="1" applyFill="1" applyBorder="1" applyAlignment="1">
      <alignment horizontal="center"/>
    </xf>
    <xf numFmtId="42" fontId="11" fillId="0" borderId="17" xfId="0" applyNumberFormat="1" applyFont="1" applyFill="1" applyBorder="1" applyAlignment="1">
      <alignment horizontal="center"/>
    </xf>
    <xf numFmtId="42" fontId="15" fillId="0" borderId="13" xfId="0" applyNumberFormat="1" applyFont="1" applyFill="1" applyBorder="1" applyAlignment="1">
      <alignment horizontal="center"/>
    </xf>
    <xf numFmtId="42" fontId="11" fillId="0" borderId="13" xfId="0" applyNumberFormat="1" applyFont="1" applyFill="1" applyBorder="1" applyAlignment="1">
      <alignment horizontal="center"/>
    </xf>
    <xf numFmtId="3" fontId="11" fillId="0" borderId="13" xfId="0" quotePrefix="1" applyNumberFormat="1" applyFont="1" applyFill="1" applyBorder="1" applyAlignment="1">
      <alignment horizontal="center"/>
    </xf>
    <xf numFmtId="3" fontId="11" fillId="0" borderId="15" xfId="0" quotePrefix="1" applyNumberFormat="1" applyFont="1" applyFill="1" applyBorder="1" applyAlignment="1">
      <alignment horizontal="center"/>
    </xf>
    <xf numFmtId="42" fontId="12" fillId="0" borderId="17" xfId="0" applyNumberFormat="1" applyFont="1" applyFill="1" applyBorder="1"/>
    <xf numFmtId="42" fontId="12" fillId="0" borderId="13" xfId="0" applyNumberFormat="1" applyFont="1" applyFill="1" applyBorder="1"/>
    <xf numFmtId="42" fontId="12" fillId="0" borderId="15" xfId="0" applyNumberFormat="1" applyFont="1" applyFill="1" applyBorder="1"/>
    <xf numFmtId="0" fontId="11" fillId="0" borderId="0" xfId="0" applyFont="1" applyFill="1"/>
    <xf numFmtId="42" fontId="11" fillId="0" borderId="0" xfId="0" applyNumberFormat="1" applyFont="1" applyFill="1"/>
    <xf numFmtId="42" fontId="13" fillId="0" borderId="3" xfId="0" applyNumberFormat="1" applyFont="1" applyFill="1" applyBorder="1" applyAlignment="1">
      <alignment horizontal="center"/>
    </xf>
    <xf numFmtId="42" fontId="16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horizontal="center"/>
    </xf>
    <xf numFmtId="3" fontId="13" fillId="0" borderId="0" xfId="0" quotePrefix="1" applyNumberFormat="1" applyFont="1" applyFill="1" applyBorder="1" applyAlignment="1">
      <alignment horizontal="center"/>
    </xf>
    <xf numFmtId="3" fontId="13" fillId="0" borderId="7" xfId="0" quotePrefix="1" applyNumberFormat="1" applyFont="1" applyFill="1" applyBorder="1" applyAlignment="1">
      <alignment horizontal="center"/>
    </xf>
    <xf numFmtId="42" fontId="14" fillId="0" borderId="3" xfId="0" applyNumberFormat="1" applyFont="1" applyFill="1" applyBorder="1"/>
    <xf numFmtId="42" fontId="14" fillId="0" borderId="0" xfId="0" applyNumberFormat="1" applyFont="1" applyFill="1" applyBorder="1"/>
    <xf numFmtId="42" fontId="14" fillId="0" borderId="7" xfId="0" applyNumberFormat="1" applyFont="1" applyFill="1" applyBorder="1"/>
    <xf numFmtId="0" fontId="13" fillId="0" borderId="0" xfId="0" applyFont="1" applyFill="1"/>
    <xf numFmtId="0" fontId="2" fillId="0" borderId="3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1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8000"/>
      <color rgb="FF0000FF"/>
      <color rgb="FF00A400"/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"/>
  <sheetViews>
    <sheetView tabSelected="1" workbookViewId="0">
      <pane xSplit="4" ySplit="8" topLeftCell="E543" activePane="bottomRight" state="frozen"/>
      <selection pane="topRight" activeCell="E1" sqref="E1"/>
      <selection pane="bottomLeft" activeCell="A9" sqref="A9"/>
      <selection pane="bottomRight" activeCell="E17" sqref="E17"/>
    </sheetView>
  </sheetViews>
  <sheetFormatPr defaultRowHeight="12.75" x14ac:dyDescent="0.2"/>
  <cols>
    <col min="1" max="1" width="3.5703125" style="21" customWidth="1"/>
    <col min="2" max="2" width="16.42578125" style="1" customWidth="1"/>
    <col min="3" max="3" width="6.7109375" style="1" customWidth="1"/>
    <col min="4" max="4" width="26.7109375" style="1" customWidth="1"/>
    <col min="5" max="5" width="13.85546875" style="1" bestFit="1" customWidth="1"/>
    <col min="6" max="6" width="21.7109375" style="86" customWidth="1"/>
    <col min="7" max="7" width="13.140625" style="87" bestFit="1" customWidth="1"/>
    <col min="8" max="8" width="20.7109375" style="96" customWidth="1"/>
    <col min="9" max="9" width="13.7109375" style="96" bestFit="1" customWidth="1"/>
    <col min="10" max="10" width="20.7109375" style="47" customWidth="1"/>
    <col min="11" max="11" width="14.140625" style="47" bestFit="1" customWidth="1"/>
    <col min="12" max="12" width="12.7109375" style="47" bestFit="1" customWidth="1"/>
    <col min="13" max="13" width="4.42578125" style="22" customWidth="1"/>
    <col min="14" max="14" width="4.28515625" style="22" customWidth="1"/>
    <col min="15" max="16384" width="9.140625" style="1"/>
  </cols>
  <sheetData>
    <row r="1" spans="1:14" ht="12.75" customHeight="1" x14ac:dyDescent="0.2">
      <c r="A1" s="14" t="s">
        <v>893</v>
      </c>
      <c r="B1" s="15"/>
      <c r="C1" s="15"/>
      <c r="D1" s="15"/>
      <c r="E1" s="71" t="s">
        <v>871</v>
      </c>
      <c r="F1" s="72" t="s">
        <v>872</v>
      </c>
      <c r="G1" s="78" t="s">
        <v>873</v>
      </c>
      <c r="H1" s="73" t="s">
        <v>876</v>
      </c>
      <c r="I1" s="88" t="s">
        <v>912</v>
      </c>
      <c r="J1" s="32" t="s">
        <v>913</v>
      </c>
      <c r="K1" s="33" t="s">
        <v>918</v>
      </c>
      <c r="L1" s="34" t="s">
        <v>919</v>
      </c>
      <c r="M1" s="97" t="s">
        <v>879</v>
      </c>
      <c r="N1" s="100" t="s">
        <v>880</v>
      </c>
    </row>
    <row r="2" spans="1:14" ht="13.5" customHeight="1" x14ac:dyDescent="0.2">
      <c r="A2" s="13"/>
      <c r="B2" s="12"/>
      <c r="C2" s="12"/>
      <c r="D2" s="12"/>
      <c r="E2" s="49" t="s">
        <v>881</v>
      </c>
      <c r="F2" s="56" t="s">
        <v>881</v>
      </c>
      <c r="G2" s="79" t="s">
        <v>874</v>
      </c>
      <c r="H2" s="63" t="s">
        <v>881</v>
      </c>
      <c r="I2" s="89" t="s">
        <v>926</v>
      </c>
      <c r="J2" s="35" t="s">
        <v>881</v>
      </c>
      <c r="K2" s="36" t="s">
        <v>927</v>
      </c>
      <c r="L2" s="37" t="s">
        <v>928</v>
      </c>
      <c r="M2" s="98"/>
      <c r="N2" s="101"/>
    </row>
    <row r="3" spans="1:14" x14ac:dyDescent="0.2">
      <c r="A3" s="13"/>
      <c r="B3" s="12"/>
      <c r="C3" s="12"/>
      <c r="D3" s="12"/>
      <c r="E3" s="49" t="s">
        <v>929</v>
      </c>
      <c r="F3" s="56" t="s">
        <v>930</v>
      </c>
      <c r="G3" s="80" t="s">
        <v>875</v>
      </c>
      <c r="H3" s="63" t="s">
        <v>930</v>
      </c>
      <c r="I3" s="90" t="s">
        <v>875</v>
      </c>
      <c r="J3" s="35" t="s">
        <v>936</v>
      </c>
      <c r="K3" s="38" t="s">
        <v>920</v>
      </c>
      <c r="L3" s="39" t="s">
        <v>920</v>
      </c>
      <c r="M3" s="98"/>
      <c r="N3" s="101"/>
    </row>
    <row r="4" spans="1:14" x14ac:dyDescent="0.2">
      <c r="A4" s="13"/>
      <c r="B4" s="12"/>
      <c r="C4" s="12"/>
      <c r="D4" s="12"/>
      <c r="E4" s="50" t="s">
        <v>870</v>
      </c>
      <c r="F4" s="57" t="s">
        <v>932</v>
      </c>
      <c r="G4" s="80"/>
      <c r="H4" s="64" t="s">
        <v>933</v>
      </c>
      <c r="I4" s="90"/>
      <c r="J4" s="25" t="s">
        <v>937</v>
      </c>
      <c r="K4" s="38" t="s">
        <v>935</v>
      </c>
      <c r="L4" s="39" t="s">
        <v>877</v>
      </c>
      <c r="M4" s="98"/>
      <c r="N4" s="101"/>
    </row>
    <row r="5" spans="1:14" x14ac:dyDescent="0.2">
      <c r="A5" s="13"/>
      <c r="B5" s="12"/>
      <c r="C5" s="12"/>
      <c r="D5" s="12"/>
      <c r="E5" s="50" t="s">
        <v>903</v>
      </c>
      <c r="F5" s="57" t="s">
        <v>931</v>
      </c>
      <c r="G5" s="80"/>
      <c r="H5" s="64" t="s">
        <v>934</v>
      </c>
      <c r="I5" s="90"/>
      <c r="J5" s="25" t="s">
        <v>938</v>
      </c>
      <c r="K5" s="38"/>
      <c r="L5" s="39" t="s">
        <v>878</v>
      </c>
      <c r="M5" s="98"/>
      <c r="N5" s="101"/>
    </row>
    <row r="6" spans="1:14" x14ac:dyDescent="0.2">
      <c r="A6" s="13"/>
      <c r="B6" s="12"/>
      <c r="C6" s="12"/>
      <c r="D6" s="12"/>
      <c r="E6" s="51" t="s">
        <v>900</v>
      </c>
      <c r="F6" s="58" t="s">
        <v>904</v>
      </c>
      <c r="G6" s="81" t="s">
        <v>907</v>
      </c>
      <c r="H6" s="65" t="s">
        <v>909</v>
      </c>
      <c r="I6" s="91" t="s">
        <v>914</v>
      </c>
      <c r="J6" s="26" t="s">
        <v>909</v>
      </c>
      <c r="K6" s="23" t="s">
        <v>921</v>
      </c>
      <c r="L6" s="39" t="s">
        <v>924</v>
      </c>
      <c r="M6" s="98"/>
      <c r="N6" s="101"/>
    </row>
    <row r="7" spans="1:14" x14ac:dyDescent="0.2">
      <c r="A7" s="13"/>
      <c r="B7" s="12"/>
      <c r="C7" s="12"/>
      <c r="D7" s="12"/>
      <c r="E7" s="51" t="s">
        <v>901</v>
      </c>
      <c r="F7" s="58" t="s">
        <v>905</v>
      </c>
      <c r="G7" s="81" t="s">
        <v>916</v>
      </c>
      <c r="H7" s="65" t="s">
        <v>910</v>
      </c>
      <c r="I7" s="91" t="s">
        <v>915</v>
      </c>
      <c r="J7" s="26" t="s">
        <v>910</v>
      </c>
      <c r="K7" s="23" t="s">
        <v>922</v>
      </c>
      <c r="L7" s="39" t="s">
        <v>925</v>
      </c>
      <c r="M7" s="98"/>
      <c r="N7" s="101"/>
    </row>
    <row r="8" spans="1:14" ht="13.5" thickBot="1" x14ac:dyDescent="0.25">
      <c r="A8" s="2" t="s">
        <v>0</v>
      </c>
      <c r="B8" s="3"/>
      <c r="C8" s="4" t="s">
        <v>1</v>
      </c>
      <c r="D8" s="48"/>
      <c r="E8" s="52" t="s">
        <v>902</v>
      </c>
      <c r="F8" s="59" t="s">
        <v>906</v>
      </c>
      <c r="G8" s="82" t="s">
        <v>908</v>
      </c>
      <c r="H8" s="66" t="s">
        <v>911</v>
      </c>
      <c r="I8" s="92" t="s">
        <v>917</v>
      </c>
      <c r="J8" s="27" t="s">
        <v>911</v>
      </c>
      <c r="K8" s="24" t="s">
        <v>923</v>
      </c>
      <c r="L8" s="40"/>
      <c r="M8" s="99"/>
      <c r="N8" s="102"/>
    </row>
    <row r="9" spans="1:14" x14ac:dyDescent="0.2">
      <c r="A9" s="10" t="s">
        <v>2</v>
      </c>
      <c r="B9" s="6" t="s">
        <v>3</v>
      </c>
      <c r="C9" s="6" t="s">
        <v>4</v>
      </c>
      <c r="D9" s="6" t="s">
        <v>5</v>
      </c>
      <c r="E9" s="53">
        <v>608248</v>
      </c>
      <c r="F9" s="60">
        <v>606595</v>
      </c>
      <c r="G9" s="83">
        <f>SUM(F9-E9)</f>
        <v>-1653</v>
      </c>
      <c r="H9" s="67">
        <v>597731</v>
      </c>
      <c r="I9" s="93">
        <f t="shared" ref="I9:I72" si="0">SUM(H9-F9)</f>
        <v>-8864</v>
      </c>
      <c r="J9" s="28">
        <v>597731</v>
      </c>
      <c r="K9" s="41">
        <f t="shared" ref="K9:K72" si="1">SUM(J9-E9)</f>
        <v>-10517</v>
      </c>
      <c r="L9" s="42">
        <f t="shared" ref="L9:L72" si="2">ROUND(K9/E9,4)</f>
        <v>-1.7299999999999999E-2</v>
      </c>
      <c r="M9" s="70" t="s">
        <v>899</v>
      </c>
      <c r="N9" s="16" t="s">
        <v>899</v>
      </c>
    </row>
    <row r="10" spans="1:14" x14ac:dyDescent="0.2">
      <c r="A10" s="10" t="s">
        <v>2</v>
      </c>
      <c r="B10" s="6" t="s">
        <v>3</v>
      </c>
      <c r="C10" s="6" t="s">
        <v>6</v>
      </c>
      <c r="D10" s="6" t="s">
        <v>7</v>
      </c>
      <c r="E10" s="54">
        <v>3058903</v>
      </c>
      <c r="F10" s="61">
        <v>3051716</v>
      </c>
      <c r="G10" s="84">
        <f t="shared" ref="G10:G73" si="3">SUM(F10-E10)</f>
        <v>-7187</v>
      </c>
      <c r="H10" s="68">
        <v>3013165</v>
      </c>
      <c r="I10" s="94">
        <f t="shared" si="0"/>
        <v>-38551</v>
      </c>
      <c r="J10" s="29">
        <v>3013165</v>
      </c>
      <c r="K10" s="43">
        <f t="shared" si="1"/>
        <v>-45738</v>
      </c>
      <c r="L10" s="44">
        <f t="shared" si="2"/>
        <v>-1.4999999999999999E-2</v>
      </c>
      <c r="M10" s="70" t="s">
        <v>899</v>
      </c>
      <c r="N10" s="16" t="s">
        <v>899</v>
      </c>
    </row>
    <row r="11" spans="1:14" x14ac:dyDescent="0.2">
      <c r="A11" s="10" t="s">
        <v>2</v>
      </c>
      <c r="B11" s="6" t="s">
        <v>3</v>
      </c>
      <c r="C11" s="6" t="s">
        <v>8</v>
      </c>
      <c r="D11" s="6" t="s">
        <v>9</v>
      </c>
      <c r="E11" s="54">
        <v>1101927</v>
      </c>
      <c r="F11" s="61">
        <v>1099370</v>
      </c>
      <c r="G11" s="84">
        <f t="shared" si="3"/>
        <v>-2557</v>
      </c>
      <c r="H11" s="68">
        <v>1085659</v>
      </c>
      <c r="I11" s="94">
        <f t="shared" si="0"/>
        <v>-13711</v>
      </c>
      <c r="J11" s="29">
        <v>1085659</v>
      </c>
      <c r="K11" s="43">
        <f t="shared" si="1"/>
        <v>-16268</v>
      </c>
      <c r="L11" s="44">
        <f t="shared" si="2"/>
        <v>-1.4800000000000001E-2</v>
      </c>
      <c r="M11" s="70" t="s">
        <v>899</v>
      </c>
      <c r="N11" s="16" t="s">
        <v>899</v>
      </c>
    </row>
    <row r="12" spans="1:14" x14ac:dyDescent="0.2">
      <c r="A12" s="10" t="s">
        <v>2</v>
      </c>
      <c r="B12" s="6" t="s">
        <v>3</v>
      </c>
      <c r="C12" s="6" t="s">
        <v>10</v>
      </c>
      <c r="D12" s="6" t="s">
        <v>11</v>
      </c>
      <c r="E12" s="54">
        <v>1610695</v>
      </c>
      <c r="F12" s="61">
        <v>1606798</v>
      </c>
      <c r="G12" s="84">
        <f t="shared" si="3"/>
        <v>-3897</v>
      </c>
      <c r="H12" s="68">
        <v>1585894</v>
      </c>
      <c r="I12" s="94">
        <f t="shared" si="0"/>
        <v>-20904</v>
      </c>
      <c r="J12" s="29">
        <v>1585894</v>
      </c>
      <c r="K12" s="43">
        <f t="shared" si="1"/>
        <v>-24801</v>
      </c>
      <c r="L12" s="44">
        <f t="shared" si="2"/>
        <v>-1.54E-2</v>
      </c>
      <c r="M12" s="70" t="s">
        <v>899</v>
      </c>
      <c r="N12" s="16" t="s">
        <v>899</v>
      </c>
    </row>
    <row r="13" spans="1:14" x14ac:dyDescent="0.2">
      <c r="A13" s="10" t="s">
        <v>2</v>
      </c>
      <c r="B13" s="6" t="s">
        <v>3</v>
      </c>
      <c r="C13" s="6" t="s">
        <v>12</v>
      </c>
      <c r="D13" s="6" t="s">
        <v>13</v>
      </c>
      <c r="E13" s="54">
        <v>646872</v>
      </c>
      <c r="F13" s="61">
        <v>645301</v>
      </c>
      <c r="G13" s="84">
        <f t="shared" si="3"/>
        <v>-1571</v>
      </c>
      <c r="H13" s="68">
        <v>636873</v>
      </c>
      <c r="I13" s="94">
        <f t="shared" si="0"/>
        <v>-8428</v>
      </c>
      <c r="J13" s="29">
        <v>636873</v>
      </c>
      <c r="K13" s="43">
        <f t="shared" si="1"/>
        <v>-9999</v>
      </c>
      <c r="L13" s="44">
        <f t="shared" si="2"/>
        <v>-1.55E-2</v>
      </c>
      <c r="M13" s="70" t="s">
        <v>899</v>
      </c>
      <c r="N13" s="16" t="s">
        <v>899</v>
      </c>
    </row>
    <row r="14" spans="1:14" x14ac:dyDescent="0.2">
      <c r="A14" s="10" t="s">
        <v>2</v>
      </c>
      <c r="B14" s="6" t="s">
        <v>3</v>
      </c>
      <c r="C14" s="6" t="s">
        <v>14</v>
      </c>
      <c r="D14" s="6" t="s">
        <v>15</v>
      </c>
      <c r="E14" s="54">
        <v>466065</v>
      </c>
      <c r="F14" s="61">
        <v>464880</v>
      </c>
      <c r="G14" s="84">
        <f t="shared" si="3"/>
        <v>-1185</v>
      </c>
      <c r="H14" s="68">
        <v>458528</v>
      </c>
      <c r="I14" s="94">
        <f t="shared" si="0"/>
        <v>-6352</v>
      </c>
      <c r="J14" s="29">
        <v>458528</v>
      </c>
      <c r="K14" s="43">
        <f t="shared" si="1"/>
        <v>-7537</v>
      </c>
      <c r="L14" s="44">
        <f t="shared" si="2"/>
        <v>-1.6199999999999999E-2</v>
      </c>
      <c r="M14" s="70" t="s">
        <v>899</v>
      </c>
      <c r="N14" s="16" t="s">
        <v>899</v>
      </c>
    </row>
    <row r="15" spans="1:14" x14ac:dyDescent="0.2">
      <c r="A15" s="10" t="s">
        <v>2</v>
      </c>
      <c r="B15" s="6" t="s">
        <v>3</v>
      </c>
      <c r="C15" s="6" t="s">
        <v>16</v>
      </c>
      <c r="D15" s="6" t="s">
        <v>17</v>
      </c>
      <c r="E15" s="54">
        <v>1172949</v>
      </c>
      <c r="F15" s="61">
        <v>1169263</v>
      </c>
      <c r="G15" s="84">
        <f t="shared" si="3"/>
        <v>-3686</v>
      </c>
      <c r="H15" s="68">
        <v>1149493</v>
      </c>
      <c r="I15" s="94">
        <f t="shared" si="0"/>
        <v>-19770</v>
      </c>
      <c r="J15" s="29">
        <v>1149493</v>
      </c>
      <c r="K15" s="43">
        <f t="shared" si="1"/>
        <v>-23456</v>
      </c>
      <c r="L15" s="44">
        <f t="shared" si="2"/>
        <v>-0.02</v>
      </c>
      <c r="M15" s="70" t="s">
        <v>899</v>
      </c>
      <c r="N15" s="16" t="s">
        <v>899</v>
      </c>
    </row>
    <row r="16" spans="1:14" x14ac:dyDescent="0.2">
      <c r="A16" s="10" t="s">
        <v>2</v>
      </c>
      <c r="B16" s="6" t="s">
        <v>3</v>
      </c>
      <c r="C16" s="6" t="s">
        <v>18</v>
      </c>
      <c r="D16" s="6" t="s">
        <v>19</v>
      </c>
      <c r="E16" s="54">
        <v>4435111</v>
      </c>
      <c r="F16" s="61">
        <v>4422080</v>
      </c>
      <c r="G16" s="84">
        <f t="shared" si="3"/>
        <v>-13031</v>
      </c>
      <c r="H16" s="68">
        <v>4352184</v>
      </c>
      <c r="I16" s="94">
        <f t="shared" si="0"/>
        <v>-69896</v>
      </c>
      <c r="J16" s="29">
        <v>4352184</v>
      </c>
      <c r="K16" s="43">
        <f t="shared" si="1"/>
        <v>-82927</v>
      </c>
      <c r="L16" s="44">
        <f t="shared" si="2"/>
        <v>-1.8700000000000001E-2</v>
      </c>
      <c r="M16" s="70" t="s">
        <v>899</v>
      </c>
      <c r="N16" s="16" t="s">
        <v>899</v>
      </c>
    </row>
    <row r="17" spans="1:14" x14ac:dyDescent="0.2">
      <c r="A17" s="10" t="s">
        <v>2</v>
      </c>
      <c r="B17" s="6" t="s">
        <v>3</v>
      </c>
      <c r="C17" s="6" t="s">
        <v>20</v>
      </c>
      <c r="D17" s="6" t="s">
        <v>21</v>
      </c>
      <c r="E17" s="54">
        <v>5315464</v>
      </c>
      <c r="F17" s="61">
        <v>5300180</v>
      </c>
      <c r="G17" s="84">
        <f t="shared" si="3"/>
        <v>-15284</v>
      </c>
      <c r="H17" s="68">
        <v>5218197</v>
      </c>
      <c r="I17" s="94">
        <f t="shared" si="0"/>
        <v>-81983</v>
      </c>
      <c r="J17" s="29">
        <v>5218197</v>
      </c>
      <c r="K17" s="43">
        <f t="shared" si="1"/>
        <v>-97267</v>
      </c>
      <c r="L17" s="44">
        <f t="shared" si="2"/>
        <v>-1.83E-2</v>
      </c>
      <c r="M17" s="70" t="s">
        <v>899</v>
      </c>
      <c r="N17" s="16" t="s">
        <v>899</v>
      </c>
    </row>
    <row r="18" spans="1:14" x14ac:dyDescent="0.2">
      <c r="A18" s="10" t="s">
        <v>2</v>
      </c>
      <c r="B18" s="6" t="s">
        <v>3</v>
      </c>
      <c r="C18" s="6" t="s">
        <v>22</v>
      </c>
      <c r="D18" s="6" t="s">
        <v>23</v>
      </c>
      <c r="E18" s="54">
        <v>926171</v>
      </c>
      <c r="F18" s="61">
        <v>923786</v>
      </c>
      <c r="G18" s="84">
        <f t="shared" si="3"/>
        <v>-2385</v>
      </c>
      <c r="H18" s="68">
        <v>910997</v>
      </c>
      <c r="I18" s="94">
        <f t="shared" si="0"/>
        <v>-12789</v>
      </c>
      <c r="J18" s="29">
        <v>910997</v>
      </c>
      <c r="K18" s="43">
        <f t="shared" si="1"/>
        <v>-15174</v>
      </c>
      <c r="L18" s="44">
        <f t="shared" si="2"/>
        <v>-1.6400000000000001E-2</v>
      </c>
      <c r="M18" s="70" t="s">
        <v>899</v>
      </c>
      <c r="N18" s="16" t="s">
        <v>899</v>
      </c>
    </row>
    <row r="19" spans="1:14" x14ac:dyDescent="0.2">
      <c r="A19" s="10" t="s">
        <v>24</v>
      </c>
      <c r="B19" s="6" t="s">
        <v>25</v>
      </c>
      <c r="C19" s="6" t="s">
        <v>26</v>
      </c>
      <c r="D19" s="6" t="s">
        <v>27</v>
      </c>
      <c r="E19" s="54">
        <v>26856</v>
      </c>
      <c r="F19" s="61">
        <v>26856</v>
      </c>
      <c r="G19" s="84">
        <f t="shared" si="3"/>
        <v>0</v>
      </c>
      <c r="H19" s="68">
        <v>26856</v>
      </c>
      <c r="I19" s="94">
        <f t="shared" si="0"/>
        <v>0</v>
      </c>
      <c r="J19" s="29">
        <v>26856</v>
      </c>
      <c r="K19" s="43">
        <f t="shared" si="1"/>
        <v>0</v>
      </c>
      <c r="L19" s="44">
        <f t="shared" si="2"/>
        <v>0</v>
      </c>
      <c r="M19" s="70">
        <v>1</v>
      </c>
      <c r="N19" s="16">
        <v>1</v>
      </c>
    </row>
    <row r="20" spans="1:14" x14ac:dyDescent="0.2">
      <c r="A20" s="10" t="s">
        <v>24</v>
      </c>
      <c r="B20" s="6" t="s">
        <v>25</v>
      </c>
      <c r="C20" s="6" t="s">
        <v>28</v>
      </c>
      <c r="D20" s="6" t="s">
        <v>29</v>
      </c>
      <c r="E20" s="54">
        <v>326060</v>
      </c>
      <c r="F20" s="61">
        <v>323534</v>
      </c>
      <c r="G20" s="84">
        <f t="shared" si="3"/>
        <v>-2526</v>
      </c>
      <c r="H20" s="68">
        <v>309221</v>
      </c>
      <c r="I20" s="94">
        <f t="shared" si="0"/>
        <v>-14313</v>
      </c>
      <c r="J20" s="29">
        <v>309221</v>
      </c>
      <c r="K20" s="43">
        <f t="shared" si="1"/>
        <v>-16839</v>
      </c>
      <c r="L20" s="44">
        <f t="shared" si="2"/>
        <v>-5.16E-2</v>
      </c>
      <c r="M20" s="70">
        <v>1</v>
      </c>
      <c r="N20" s="16" t="s">
        <v>899</v>
      </c>
    </row>
    <row r="21" spans="1:14" x14ac:dyDescent="0.2">
      <c r="A21" s="10" t="s">
        <v>24</v>
      </c>
      <c r="B21" s="6" t="s">
        <v>25</v>
      </c>
      <c r="C21" s="6" t="s">
        <v>30</v>
      </c>
      <c r="D21" s="6" t="s">
        <v>31</v>
      </c>
      <c r="E21" s="54">
        <v>41283</v>
      </c>
      <c r="F21" s="61">
        <v>39171</v>
      </c>
      <c r="G21" s="84">
        <f t="shared" si="3"/>
        <v>-2112</v>
      </c>
      <c r="H21" s="68">
        <v>27203</v>
      </c>
      <c r="I21" s="94">
        <f t="shared" si="0"/>
        <v>-11968</v>
      </c>
      <c r="J21" s="29">
        <v>27203</v>
      </c>
      <c r="K21" s="43">
        <f t="shared" si="1"/>
        <v>-14080</v>
      </c>
      <c r="L21" s="44">
        <f t="shared" si="2"/>
        <v>-0.34110000000000001</v>
      </c>
      <c r="M21" s="70">
        <v>1</v>
      </c>
      <c r="N21" s="16" t="s">
        <v>899</v>
      </c>
    </row>
    <row r="22" spans="1:14" x14ac:dyDescent="0.2">
      <c r="A22" s="10" t="s">
        <v>32</v>
      </c>
      <c r="B22" s="6" t="s">
        <v>33</v>
      </c>
      <c r="C22" s="6" t="s">
        <v>34</v>
      </c>
      <c r="D22" s="6" t="s">
        <v>35</v>
      </c>
      <c r="E22" s="54">
        <v>1067527</v>
      </c>
      <c r="F22" s="61">
        <v>1064443</v>
      </c>
      <c r="G22" s="84">
        <f t="shared" si="3"/>
        <v>-3084</v>
      </c>
      <c r="H22" s="68">
        <v>1047899</v>
      </c>
      <c r="I22" s="94">
        <f t="shared" si="0"/>
        <v>-16544</v>
      </c>
      <c r="J22" s="29">
        <v>1047899</v>
      </c>
      <c r="K22" s="43">
        <f t="shared" si="1"/>
        <v>-19628</v>
      </c>
      <c r="L22" s="44">
        <f t="shared" si="2"/>
        <v>-1.84E-2</v>
      </c>
      <c r="M22" s="70" t="s">
        <v>899</v>
      </c>
      <c r="N22" s="16" t="s">
        <v>899</v>
      </c>
    </row>
    <row r="23" spans="1:14" x14ac:dyDescent="0.2">
      <c r="A23" s="10" t="s">
        <v>32</v>
      </c>
      <c r="B23" s="6" t="s">
        <v>33</v>
      </c>
      <c r="C23" s="6" t="s">
        <v>6</v>
      </c>
      <c r="D23" s="6" t="s">
        <v>36</v>
      </c>
      <c r="E23" s="54">
        <v>1306836</v>
      </c>
      <c r="F23" s="61">
        <v>1303231</v>
      </c>
      <c r="G23" s="84">
        <f t="shared" si="3"/>
        <v>-3605</v>
      </c>
      <c r="H23" s="68">
        <v>1283889</v>
      </c>
      <c r="I23" s="94">
        <f t="shared" si="0"/>
        <v>-19342</v>
      </c>
      <c r="J23" s="29">
        <v>1283889</v>
      </c>
      <c r="K23" s="43">
        <f t="shared" si="1"/>
        <v>-22947</v>
      </c>
      <c r="L23" s="44">
        <f t="shared" si="2"/>
        <v>-1.7600000000000001E-2</v>
      </c>
      <c r="M23" s="70" t="s">
        <v>899</v>
      </c>
      <c r="N23" s="16" t="s">
        <v>899</v>
      </c>
    </row>
    <row r="24" spans="1:14" x14ac:dyDescent="0.2">
      <c r="A24" s="10" t="s">
        <v>32</v>
      </c>
      <c r="B24" s="6" t="s">
        <v>33</v>
      </c>
      <c r="C24" s="6" t="s">
        <v>37</v>
      </c>
      <c r="D24" s="6" t="s">
        <v>38</v>
      </c>
      <c r="E24" s="54">
        <v>1059051</v>
      </c>
      <c r="F24" s="61">
        <v>1055873</v>
      </c>
      <c r="G24" s="84">
        <f t="shared" si="3"/>
        <v>-3178</v>
      </c>
      <c r="H24" s="68">
        <v>1038829</v>
      </c>
      <c r="I24" s="94">
        <f t="shared" si="0"/>
        <v>-17044</v>
      </c>
      <c r="J24" s="29">
        <v>1038829</v>
      </c>
      <c r="K24" s="43">
        <f t="shared" si="1"/>
        <v>-20222</v>
      </c>
      <c r="L24" s="44">
        <f t="shared" si="2"/>
        <v>-1.9099999999999999E-2</v>
      </c>
      <c r="M24" s="70" t="s">
        <v>899</v>
      </c>
      <c r="N24" s="16" t="s">
        <v>899</v>
      </c>
    </row>
    <row r="25" spans="1:14" x14ac:dyDescent="0.2">
      <c r="A25" s="10" t="s">
        <v>32</v>
      </c>
      <c r="B25" s="6" t="s">
        <v>33</v>
      </c>
      <c r="C25" s="6" t="s">
        <v>39</v>
      </c>
      <c r="D25" s="6" t="s">
        <v>40</v>
      </c>
      <c r="E25" s="54">
        <v>3332099</v>
      </c>
      <c r="F25" s="61">
        <v>3321447</v>
      </c>
      <c r="G25" s="84">
        <f t="shared" si="3"/>
        <v>-10652</v>
      </c>
      <c r="H25" s="68">
        <v>3264312</v>
      </c>
      <c r="I25" s="94">
        <f t="shared" si="0"/>
        <v>-57135</v>
      </c>
      <c r="J25" s="29">
        <v>3264312</v>
      </c>
      <c r="K25" s="43">
        <f t="shared" si="1"/>
        <v>-67787</v>
      </c>
      <c r="L25" s="44">
        <f t="shared" si="2"/>
        <v>-2.0299999999999999E-2</v>
      </c>
      <c r="M25" s="70" t="s">
        <v>899</v>
      </c>
      <c r="N25" s="16" t="s">
        <v>899</v>
      </c>
    </row>
    <row r="26" spans="1:14" x14ac:dyDescent="0.2">
      <c r="A26" s="10" t="s">
        <v>32</v>
      </c>
      <c r="B26" s="6" t="s">
        <v>33</v>
      </c>
      <c r="C26" s="6" t="s">
        <v>41</v>
      </c>
      <c r="D26" s="6" t="s">
        <v>42</v>
      </c>
      <c r="E26" s="54">
        <v>1509320</v>
      </c>
      <c r="F26" s="61">
        <v>1504368</v>
      </c>
      <c r="G26" s="84">
        <f t="shared" si="3"/>
        <v>-4952</v>
      </c>
      <c r="H26" s="68">
        <v>1477808</v>
      </c>
      <c r="I26" s="94">
        <f t="shared" si="0"/>
        <v>-26560</v>
      </c>
      <c r="J26" s="29">
        <v>1477808</v>
      </c>
      <c r="K26" s="43">
        <f t="shared" si="1"/>
        <v>-31512</v>
      </c>
      <c r="L26" s="44">
        <f t="shared" si="2"/>
        <v>-2.0899999999999998E-2</v>
      </c>
      <c r="M26" s="70" t="s">
        <v>899</v>
      </c>
      <c r="N26" s="16" t="s">
        <v>899</v>
      </c>
    </row>
    <row r="27" spans="1:14" x14ac:dyDescent="0.2">
      <c r="A27" s="10" t="s">
        <v>32</v>
      </c>
      <c r="B27" s="6" t="s">
        <v>33</v>
      </c>
      <c r="C27" s="6" t="s">
        <v>43</v>
      </c>
      <c r="D27" s="6" t="s">
        <v>44</v>
      </c>
      <c r="E27" s="54">
        <v>799142</v>
      </c>
      <c r="F27" s="61">
        <v>796204</v>
      </c>
      <c r="G27" s="84">
        <f t="shared" si="3"/>
        <v>-2938</v>
      </c>
      <c r="H27" s="68">
        <v>780448</v>
      </c>
      <c r="I27" s="94">
        <f t="shared" si="0"/>
        <v>-15756</v>
      </c>
      <c r="J27" s="29">
        <v>780448</v>
      </c>
      <c r="K27" s="43">
        <f t="shared" si="1"/>
        <v>-18694</v>
      </c>
      <c r="L27" s="44">
        <f t="shared" si="2"/>
        <v>-2.3400000000000001E-2</v>
      </c>
      <c r="M27" s="70" t="s">
        <v>899</v>
      </c>
      <c r="N27" s="16" t="s">
        <v>899</v>
      </c>
    </row>
    <row r="28" spans="1:14" x14ac:dyDescent="0.2">
      <c r="A28" s="10" t="s">
        <v>45</v>
      </c>
      <c r="B28" s="6" t="s">
        <v>46</v>
      </c>
      <c r="C28" s="6" t="s">
        <v>47</v>
      </c>
      <c r="D28" s="6" t="s">
        <v>48</v>
      </c>
      <c r="E28" s="54">
        <v>684282</v>
      </c>
      <c r="F28" s="61">
        <v>679332</v>
      </c>
      <c r="G28" s="84">
        <f t="shared" si="3"/>
        <v>-4950</v>
      </c>
      <c r="H28" s="68">
        <v>652779</v>
      </c>
      <c r="I28" s="94">
        <f t="shared" si="0"/>
        <v>-26553</v>
      </c>
      <c r="J28" s="29">
        <v>652779</v>
      </c>
      <c r="K28" s="43">
        <f t="shared" si="1"/>
        <v>-31503</v>
      </c>
      <c r="L28" s="44">
        <f t="shared" si="2"/>
        <v>-4.5999999999999999E-2</v>
      </c>
      <c r="M28" s="70" t="s">
        <v>899</v>
      </c>
      <c r="N28" s="16" t="s">
        <v>899</v>
      </c>
    </row>
    <row r="29" spans="1:14" x14ac:dyDescent="0.2">
      <c r="A29" s="10" t="s">
        <v>45</v>
      </c>
      <c r="B29" s="6" t="s">
        <v>46</v>
      </c>
      <c r="C29" s="6" t="s">
        <v>49</v>
      </c>
      <c r="D29" s="6" t="s">
        <v>50</v>
      </c>
      <c r="E29" s="54">
        <v>31570</v>
      </c>
      <c r="F29" s="61">
        <v>31570</v>
      </c>
      <c r="G29" s="84">
        <f t="shared" si="3"/>
        <v>0</v>
      </c>
      <c r="H29" s="68">
        <v>31570</v>
      </c>
      <c r="I29" s="94">
        <f t="shared" si="0"/>
        <v>0</v>
      </c>
      <c r="J29" s="29">
        <v>31570</v>
      </c>
      <c r="K29" s="43">
        <f t="shared" si="1"/>
        <v>0</v>
      </c>
      <c r="L29" s="44">
        <f t="shared" si="2"/>
        <v>0</v>
      </c>
      <c r="M29" s="70">
        <v>1</v>
      </c>
      <c r="N29" s="16">
        <v>1</v>
      </c>
    </row>
    <row r="30" spans="1:14" x14ac:dyDescent="0.2">
      <c r="A30" s="10" t="s">
        <v>45</v>
      </c>
      <c r="B30" s="6" t="s">
        <v>46</v>
      </c>
      <c r="C30" s="6" t="s">
        <v>51</v>
      </c>
      <c r="D30" s="6" t="s">
        <v>52</v>
      </c>
      <c r="E30" s="54">
        <v>5339</v>
      </c>
      <c r="F30" s="61">
        <v>5339</v>
      </c>
      <c r="G30" s="84">
        <f t="shared" si="3"/>
        <v>0</v>
      </c>
      <c r="H30" s="68">
        <v>5339</v>
      </c>
      <c r="I30" s="94">
        <f t="shared" si="0"/>
        <v>0</v>
      </c>
      <c r="J30" s="29">
        <v>5339</v>
      </c>
      <c r="K30" s="43">
        <f t="shared" si="1"/>
        <v>0</v>
      </c>
      <c r="L30" s="44">
        <f t="shared" si="2"/>
        <v>0</v>
      </c>
      <c r="M30" s="70">
        <v>1</v>
      </c>
      <c r="N30" s="16">
        <v>1</v>
      </c>
    </row>
    <row r="31" spans="1:14" x14ac:dyDescent="0.2">
      <c r="A31" s="10" t="s">
        <v>45</v>
      </c>
      <c r="B31" s="6" t="s">
        <v>46</v>
      </c>
      <c r="C31" s="6" t="s">
        <v>53</v>
      </c>
      <c r="D31" s="6" t="s">
        <v>54</v>
      </c>
      <c r="E31" s="54">
        <v>773909</v>
      </c>
      <c r="F31" s="61">
        <v>768272</v>
      </c>
      <c r="G31" s="84">
        <f t="shared" si="3"/>
        <v>-5637</v>
      </c>
      <c r="H31" s="68">
        <v>738039</v>
      </c>
      <c r="I31" s="94">
        <f t="shared" si="0"/>
        <v>-30233</v>
      </c>
      <c r="J31" s="29">
        <v>738039</v>
      </c>
      <c r="K31" s="43">
        <f t="shared" si="1"/>
        <v>-35870</v>
      </c>
      <c r="L31" s="44">
        <f t="shared" si="2"/>
        <v>-4.6300000000000001E-2</v>
      </c>
      <c r="M31" s="70" t="s">
        <v>899</v>
      </c>
      <c r="N31" s="16" t="s">
        <v>899</v>
      </c>
    </row>
    <row r="32" spans="1:14" x14ac:dyDescent="0.2">
      <c r="A32" s="10" t="s">
        <v>55</v>
      </c>
      <c r="B32" s="6" t="s">
        <v>56</v>
      </c>
      <c r="C32" s="6" t="s">
        <v>57</v>
      </c>
      <c r="D32" s="6" t="s">
        <v>58</v>
      </c>
      <c r="E32" s="54">
        <v>1178046</v>
      </c>
      <c r="F32" s="61">
        <v>1169838</v>
      </c>
      <c r="G32" s="84">
        <f t="shared" si="3"/>
        <v>-8208</v>
      </c>
      <c r="H32" s="68">
        <v>1125819</v>
      </c>
      <c r="I32" s="94">
        <f t="shared" si="0"/>
        <v>-44019</v>
      </c>
      <c r="J32" s="29">
        <v>1125819</v>
      </c>
      <c r="K32" s="43">
        <f t="shared" si="1"/>
        <v>-52227</v>
      </c>
      <c r="L32" s="44">
        <f t="shared" si="2"/>
        <v>-4.4299999999999999E-2</v>
      </c>
      <c r="M32" s="70" t="s">
        <v>899</v>
      </c>
      <c r="N32" s="16" t="s">
        <v>899</v>
      </c>
    </row>
    <row r="33" spans="1:14" x14ac:dyDescent="0.2">
      <c r="A33" s="10" t="s">
        <v>55</v>
      </c>
      <c r="B33" s="6" t="s">
        <v>56</v>
      </c>
      <c r="C33" s="6" t="s">
        <v>59</v>
      </c>
      <c r="D33" s="6" t="s">
        <v>60</v>
      </c>
      <c r="E33" s="54">
        <v>4388184</v>
      </c>
      <c r="F33" s="61">
        <v>4365291</v>
      </c>
      <c r="G33" s="84">
        <f t="shared" si="3"/>
        <v>-22893</v>
      </c>
      <c r="H33" s="68">
        <v>4242501</v>
      </c>
      <c r="I33" s="94">
        <f t="shared" si="0"/>
        <v>-122790</v>
      </c>
      <c r="J33" s="29">
        <v>4242501</v>
      </c>
      <c r="K33" s="43">
        <f t="shared" si="1"/>
        <v>-145683</v>
      </c>
      <c r="L33" s="44">
        <f t="shared" si="2"/>
        <v>-3.32E-2</v>
      </c>
      <c r="M33" s="70" t="s">
        <v>899</v>
      </c>
      <c r="N33" s="16" t="s">
        <v>899</v>
      </c>
    </row>
    <row r="34" spans="1:14" x14ac:dyDescent="0.2">
      <c r="A34" s="10" t="s">
        <v>55</v>
      </c>
      <c r="B34" s="6" t="s">
        <v>56</v>
      </c>
      <c r="C34" s="6" t="s">
        <v>61</v>
      </c>
      <c r="D34" s="6" t="s">
        <v>62</v>
      </c>
      <c r="E34" s="54">
        <v>289959</v>
      </c>
      <c r="F34" s="61">
        <v>285799</v>
      </c>
      <c r="G34" s="84">
        <f t="shared" si="3"/>
        <v>-4160</v>
      </c>
      <c r="H34" s="68">
        <v>262223</v>
      </c>
      <c r="I34" s="94">
        <f t="shared" si="0"/>
        <v>-23576</v>
      </c>
      <c r="J34" s="29">
        <v>262223</v>
      </c>
      <c r="K34" s="43">
        <f t="shared" si="1"/>
        <v>-27736</v>
      </c>
      <c r="L34" s="44">
        <f t="shared" si="2"/>
        <v>-9.5699999999999993E-2</v>
      </c>
      <c r="M34" s="70">
        <v>1</v>
      </c>
      <c r="N34" s="16" t="s">
        <v>899</v>
      </c>
    </row>
    <row r="35" spans="1:14" x14ac:dyDescent="0.2">
      <c r="A35" s="10" t="s">
        <v>55</v>
      </c>
      <c r="B35" s="6" t="s">
        <v>56</v>
      </c>
      <c r="C35" s="6" t="s">
        <v>63</v>
      </c>
      <c r="D35" s="6" t="s">
        <v>64</v>
      </c>
      <c r="E35" s="54">
        <v>959823</v>
      </c>
      <c r="F35" s="61">
        <v>956140</v>
      </c>
      <c r="G35" s="84">
        <f t="shared" si="3"/>
        <v>-3683</v>
      </c>
      <c r="H35" s="68">
        <v>936388</v>
      </c>
      <c r="I35" s="94">
        <f t="shared" si="0"/>
        <v>-19752</v>
      </c>
      <c r="J35" s="29">
        <v>936388</v>
      </c>
      <c r="K35" s="43">
        <f t="shared" si="1"/>
        <v>-23435</v>
      </c>
      <c r="L35" s="44">
        <f t="shared" si="2"/>
        <v>-2.4400000000000002E-2</v>
      </c>
      <c r="M35" s="70" t="s">
        <v>899</v>
      </c>
      <c r="N35" s="16" t="s">
        <v>899</v>
      </c>
    </row>
    <row r="36" spans="1:14" x14ac:dyDescent="0.2">
      <c r="A36" s="10" t="s">
        <v>65</v>
      </c>
      <c r="B36" s="6" t="s">
        <v>66</v>
      </c>
      <c r="C36" s="6" t="s">
        <v>67</v>
      </c>
      <c r="D36" s="6" t="s">
        <v>68</v>
      </c>
      <c r="E36" s="54">
        <v>602877</v>
      </c>
      <c r="F36" s="61">
        <v>598482</v>
      </c>
      <c r="G36" s="84">
        <f t="shared" si="3"/>
        <v>-4395</v>
      </c>
      <c r="H36" s="68">
        <v>574903</v>
      </c>
      <c r="I36" s="94">
        <f t="shared" si="0"/>
        <v>-23579</v>
      </c>
      <c r="J36" s="29">
        <v>574903</v>
      </c>
      <c r="K36" s="43">
        <f t="shared" si="1"/>
        <v>-27974</v>
      </c>
      <c r="L36" s="44">
        <f t="shared" si="2"/>
        <v>-4.6399999999999997E-2</v>
      </c>
      <c r="M36" s="70" t="s">
        <v>899</v>
      </c>
      <c r="N36" s="16" t="s">
        <v>899</v>
      </c>
    </row>
    <row r="37" spans="1:14" x14ac:dyDescent="0.2">
      <c r="A37" s="10" t="s">
        <v>65</v>
      </c>
      <c r="B37" s="6" t="s">
        <v>66</v>
      </c>
      <c r="C37" s="6" t="s">
        <v>69</v>
      </c>
      <c r="D37" s="6" t="s">
        <v>70</v>
      </c>
      <c r="E37" s="54">
        <v>1077951</v>
      </c>
      <c r="F37" s="61">
        <v>1070192</v>
      </c>
      <c r="G37" s="84">
        <f t="shared" si="3"/>
        <v>-7759</v>
      </c>
      <c r="H37" s="68">
        <v>1028570</v>
      </c>
      <c r="I37" s="94">
        <f t="shared" si="0"/>
        <v>-41622</v>
      </c>
      <c r="J37" s="29">
        <v>1028570</v>
      </c>
      <c r="K37" s="43">
        <f t="shared" si="1"/>
        <v>-49381</v>
      </c>
      <c r="L37" s="44">
        <f t="shared" si="2"/>
        <v>-4.58E-2</v>
      </c>
      <c r="M37" s="70" t="s">
        <v>899</v>
      </c>
      <c r="N37" s="16" t="s">
        <v>899</v>
      </c>
    </row>
    <row r="38" spans="1:14" x14ac:dyDescent="0.2">
      <c r="A38" s="10" t="s">
        <v>65</v>
      </c>
      <c r="B38" s="6" t="s">
        <v>66</v>
      </c>
      <c r="C38" s="6" t="s">
        <v>71</v>
      </c>
      <c r="D38" s="6" t="s">
        <v>72</v>
      </c>
      <c r="E38" s="54">
        <v>447882</v>
      </c>
      <c r="F38" s="61">
        <v>442423</v>
      </c>
      <c r="G38" s="84">
        <f t="shared" si="3"/>
        <v>-5459</v>
      </c>
      <c r="H38" s="68">
        <v>413142</v>
      </c>
      <c r="I38" s="94">
        <f t="shared" si="0"/>
        <v>-29281</v>
      </c>
      <c r="J38" s="29">
        <v>413142</v>
      </c>
      <c r="K38" s="43">
        <f t="shared" si="1"/>
        <v>-34740</v>
      </c>
      <c r="L38" s="44">
        <f t="shared" si="2"/>
        <v>-7.7600000000000002E-2</v>
      </c>
      <c r="M38" s="70" t="s">
        <v>899</v>
      </c>
      <c r="N38" s="16" t="s">
        <v>899</v>
      </c>
    </row>
    <row r="39" spans="1:14" x14ac:dyDescent="0.2">
      <c r="A39" s="10" t="s">
        <v>65</v>
      </c>
      <c r="B39" s="6" t="s">
        <v>66</v>
      </c>
      <c r="C39" s="6" t="s">
        <v>73</v>
      </c>
      <c r="D39" s="6" t="s">
        <v>74</v>
      </c>
      <c r="E39" s="54">
        <v>153859</v>
      </c>
      <c r="F39" s="61">
        <v>150979</v>
      </c>
      <c r="G39" s="84">
        <f t="shared" si="3"/>
        <v>-2880</v>
      </c>
      <c r="H39" s="68">
        <v>134659</v>
      </c>
      <c r="I39" s="94">
        <f t="shared" si="0"/>
        <v>-16320</v>
      </c>
      <c r="J39" s="29">
        <v>134659</v>
      </c>
      <c r="K39" s="43">
        <f t="shared" si="1"/>
        <v>-19200</v>
      </c>
      <c r="L39" s="44">
        <f t="shared" si="2"/>
        <v>-0.12479999999999999</v>
      </c>
      <c r="M39" s="70">
        <v>1</v>
      </c>
      <c r="N39" s="16" t="s">
        <v>899</v>
      </c>
    </row>
    <row r="40" spans="1:14" x14ac:dyDescent="0.2">
      <c r="A40" s="10" t="s">
        <v>75</v>
      </c>
      <c r="B40" s="6" t="s">
        <v>76</v>
      </c>
      <c r="C40" s="6" t="s">
        <v>26</v>
      </c>
      <c r="D40" s="6" t="s">
        <v>77</v>
      </c>
      <c r="E40" s="54">
        <v>2197337</v>
      </c>
      <c r="F40" s="61">
        <v>2187468</v>
      </c>
      <c r="G40" s="84">
        <f t="shared" si="3"/>
        <v>-9869</v>
      </c>
      <c r="H40" s="68">
        <v>2134535</v>
      </c>
      <c r="I40" s="94">
        <f t="shared" si="0"/>
        <v>-52933</v>
      </c>
      <c r="J40" s="29">
        <v>2134535</v>
      </c>
      <c r="K40" s="43">
        <f t="shared" si="1"/>
        <v>-62802</v>
      </c>
      <c r="L40" s="44">
        <f t="shared" si="2"/>
        <v>-2.86E-2</v>
      </c>
      <c r="M40" s="70" t="s">
        <v>899</v>
      </c>
      <c r="N40" s="16" t="s">
        <v>899</v>
      </c>
    </row>
    <row r="41" spans="1:14" x14ac:dyDescent="0.2">
      <c r="A41" s="10" t="s">
        <v>75</v>
      </c>
      <c r="B41" s="6" t="s">
        <v>76</v>
      </c>
      <c r="C41" s="6" t="s">
        <v>57</v>
      </c>
      <c r="D41" s="6" t="s">
        <v>78</v>
      </c>
      <c r="E41" s="54">
        <v>1762661</v>
      </c>
      <c r="F41" s="61">
        <v>1756384</v>
      </c>
      <c r="G41" s="84">
        <f t="shared" si="3"/>
        <v>-6277</v>
      </c>
      <c r="H41" s="68">
        <v>1722717</v>
      </c>
      <c r="I41" s="94">
        <f t="shared" si="0"/>
        <v>-33667</v>
      </c>
      <c r="J41" s="29">
        <v>1722717</v>
      </c>
      <c r="K41" s="43">
        <f t="shared" si="1"/>
        <v>-39944</v>
      </c>
      <c r="L41" s="44">
        <f t="shared" si="2"/>
        <v>-2.2700000000000001E-2</v>
      </c>
      <c r="M41" s="70" t="s">
        <v>899</v>
      </c>
      <c r="N41" s="16" t="s">
        <v>899</v>
      </c>
    </row>
    <row r="42" spans="1:14" x14ac:dyDescent="0.2">
      <c r="A42" s="10" t="s">
        <v>75</v>
      </c>
      <c r="B42" s="6" t="s">
        <v>76</v>
      </c>
      <c r="C42" s="6" t="s">
        <v>79</v>
      </c>
      <c r="D42" s="6" t="s">
        <v>80</v>
      </c>
      <c r="E42" s="54">
        <v>481619</v>
      </c>
      <c r="F42" s="61">
        <v>477623</v>
      </c>
      <c r="G42" s="84">
        <f t="shared" si="3"/>
        <v>-3996</v>
      </c>
      <c r="H42" s="68">
        <v>456194</v>
      </c>
      <c r="I42" s="94">
        <f t="shared" si="0"/>
        <v>-21429</v>
      </c>
      <c r="J42" s="29">
        <v>456194</v>
      </c>
      <c r="K42" s="43">
        <f t="shared" si="1"/>
        <v>-25425</v>
      </c>
      <c r="L42" s="44">
        <f t="shared" si="2"/>
        <v>-5.28E-2</v>
      </c>
      <c r="M42" s="70" t="s">
        <v>899</v>
      </c>
      <c r="N42" s="16" t="s">
        <v>899</v>
      </c>
    </row>
    <row r="43" spans="1:14" x14ac:dyDescent="0.2">
      <c r="A43" s="10" t="s">
        <v>75</v>
      </c>
      <c r="B43" s="6" t="s">
        <v>76</v>
      </c>
      <c r="C43" s="6" t="s">
        <v>16</v>
      </c>
      <c r="D43" s="6" t="s">
        <v>81</v>
      </c>
      <c r="E43" s="54">
        <v>3116720</v>
      </c>
      <c r="F43" s="61">
        <v>3107244</v>
      </c>
      <c r="G43" s="84">
        <f t="shared" si="3"/>
        <v>-9476</v>
      </c>
      <c r="H43" s="68">
        <v>3056415</v>
      </c>
      <c r="I43" s="94">
        <f t="shared" si="0"/>
        <v>-50829</v>
      </c>
      <c r="J43" s="29">
        <v>3056415</v>
      </c>
      <c r="K43" s="43">
        <f t="shared" si="1"/>
        <v>-60305</v>
      </c>
      <c r="L43" s="44">
        <f t="shared" si="2"/>
        <v>-1.9300000000000001E-2</v>
      </c>
      <c r="M43" s="70" t="s">
        <v>899</v>
      </c>
      <c r="N43" s="16" t="s">
        <v>899</v>
      </c>
    </row>
    <row r="44" spans="1:14" x14ac:dyDescent="0.2">
      <c r="A44" s="10" t="s">
        <v>75</v>
      </c>
      <c r="B44" s="6" t="s">
        <v>76</v>
      </c>
      <c r="C44" s="6" t="s">
        <v>82</v>
      </c>
      <c r="D44" s="6" t="s">
        <v>83</v>
      </c>
      <c r="E44" s="54">
        <v>1839211</v>
      </c>
      <c r="F44" s="61">
        <v>1833298</v>
      </c>
      <c r="G44" s="84">
        <f t="shared" si="3"/>
        <v>-5913</v>
      </c>
      <c r="H44" s="68">
        <v>1801581</v>
      </c>
      <c r="I44" s="94">
        <f t="shared" si="0"/>
        <v>-31717</v>
      </c>
      <c r="J44" s="29">
        <v>1801581</v>
      </c>
      <c r="K44" s="43">
        <f t="shared" si="1"/>
        <v>-37630</v>
      </c>
      <c r="L44" s="44">
        <f t="shared" si="2"/>
        <v>-2.0500000000000001E-2</v>
      </c>
      <c r="M44" s="70" t="s">
        <v>899</v>
      </c>
      <c r="N44" s="16" t="s">
        <v>899</v>
      </c>
    </row>
    <row r="45" spans="1:14" x14ac:dyDescent="0.2">
      <c r="A45" s="10" t="s">
        <v>75</v>
      </c>
      <c r="B45" s="6" t="s">
        <v>76</v>
      </c>
      <c r="C45" s="6" t="s">
        <v>84</v>
      </c>
      <c r="D45" s="6" t="s">
        <v>85</v>
      </c>
      <c r="E45" s="54">
        <v>331099</v>
      </c>
      <c r="F45" s="61">
        <v>326984</v>
      </c>
      <c r="G45" s="84">
        <f t="shared" si="3"/>
        <v>-4115</v>
      </c>
      <c r="H45" s="68">
        <v>304912</v>
      </c>
      <c r="I45" s="94">
        <f t="shared" si="0"/>
        <v>-22072</v>
      </c>
      <c r="J45" s="29">
        <v>304912</v>
      </c>
      <c r="K45" s="43">
        <f t="shared" si="1"/>
        <v>-26187</v>
      </c>
      <c r="L45" s="44">
        <f t="shared" si="2"/>
        <v>-7.9100000000000004E-2</v>
      </c>
      <c r="M45" s="70" t="s">
        <v>899</v>
      </c>
      <c r="N45" s="16" t="s">
        <v>899</v>
      </c>
    </row>
    <row r="46" spans="1:14" x14ac:dyDescent="0.2">
      <c r="A46" s="10" t="s">
        <v>75</v>
      </c>
      <c r="B46" s="6" t="s">
        <v>76</v>
      </c>
      <c r="C46" s="6" t="s">
        <v>86</v>
      </c>
      <c r="D46" s="6" t="s">
        <v>87</v>
      </c>
      <c r="E46" s="54">
        <v>2274396</v>
      </c>
      <c r="F46" s="61">
        <v>2265834</v>
      </c>
      <c r="G46" s="84">
        <f t="shared" si="3"/>
        <v>-8562</v>
      </c>
      <c r="H46" s="68">
        <v>2219908</v>
      </c>
      <c r="I46" s="94">
        <f t="shared" si="0"/>
        <v>-45926</v>
      </c>
      <c r="J46" s="29">
        <v>2219908</v>
      </c>
      <c r="K46" s="43">
        <f t="shared" si="1"/>
        <v>-54488</v>
      </c>
      <c r="L46" s="44">
        <f t="shared" si="2"/>
        <v>-2.4E-2</v>
      </c>
      <c r="M46" s="70" t="s">
        <v>899</v>
      </c>
      <c r="N46" s="16" t="s">
        <v>899</v>
      </c>
    </row>
    <row r="47" spans="1:14" x14ac:dyDescent="0.2">
      <c r="A47" s="10" t="s">
        <v>75</v>
      </c>
      <c r="B47" s="6" t="s">
        <v>76</v>
      </c>
      <c r="C47" s="6" t="s">
        <v>88</v>
      </c>
      <c r="D47" s="6" t="s">
        <v>89</v>
      </c>
      <c r="E47" s="54">
        <v>12615060</v>
      </c>
      <c r="F47" s="61">
        <v>12573311</v>
      </c>
      <c r="G47" s="84">
        <f t="shared" si="3"/>
        <v>-41749</v>
      </c>
      <c r="H47" s="68">
        <v>12349385</v>
      </c>
      <c r="I47" s="94">
        <f t="shared" si="0"/>
        <v>-223926</v>
      </c>
      <c r="J47" s="29">
        <v>12349385</v>
      </c>
      <c r="K47" s="43">
        <f t="shared" si="1"/>
        <v>-265675</v>
      </c>
      <c r="L47" s="44">
        <f t="shared" si="2"/>
        <v>-2.1100000000000001E-2</v>
      </c>
      <c r="M47" s="70" t="s">
        <v>899</v>
      </c>
      <c r="N47" s="16" t="s">
        <v>899</v>
      </c>
    </row>
    <row r="48" spans="1:14" x14ac:dyDescent="0.2">
      <c r="A48" s="10" t="s">
        <v>90</v>
      </c>
      <c r="B48" s="6" t="s">
        <v>91</v>
      </c>
      <c r="C48" s="6" t="s">
        <v>18</v>
      </c>
      <c r="D48" s="6" t="s">
        <v>92</v>
      </c>
      <c r="E48" s="54">
        <v>1177790</v>
      </c>
      <c r="F48" s="61">
        <v>1172582</v>
      </c>
      <c r="G48" s="84">
        <f t="shared" si="3"/>
        <v>-5208</v>
      </c>
      <c r="H48" s="68">
        <v>1144650</v>
      </c>
      <c r="I48" s="94">
        <f t="shared" si="0"/>
        <v>-27932</v>
      </c>
      <c r="J48" s="29">
        <v>1144650</v>
      </c>
      <c r="K48" s="43">
        <f t="shared" si="1"/>
        <v>-33140</v>
      </c>
      <c r="L48" s="44">
        <f t="shared" si="2"/>
        <v>-2.81E-2</v>
      </c>
      <c r="M48" s="70" t="s">
        <v>899</v>
      </c>
      <c r="N48" s="16" t="s">
        <v>899</v>
      </c>
    </row>
    <row r="49" spans="1:14" x14ac:dyDescent="0.2">
      <c r="A49" s="10" t="s">
        <v>90</v>
      </c>
      <c r="B49" s="6" t="s">
        <v>91</v>
      </c>
      <c r="C49" s="6" t="s">
        <v>93</v>
      </c>
      <c r="D49" s="6" t="s">
        <v>94</v>
      </c>
      <c r="E49" s="54">
        <v>867350</v>
      </c>
      <c r="F49" s="61">
        <v>864380</v>
      </c>
      <c r="G49" s="84">
        <f t="shared" si="3"/>
        <v>-2970</v>
      </c>
      <c r="H49" s="68">
        <v>848447</v>
      </c>
      <c r="I49" s="94">
        <f t="shared" si="0"/>
        <v>-15933</v>
      </c>
      <c r="J49" s="29">
        <v>848447</v>
      </c>
      <c r="K49" s="43">
        <f t="shared" si="1"/>
        <v>-18903</v>
      </c>
      <c r="L49" s="44">
        <f t="shared" si="2"/>
        <v>-2.18E-2</v>
      </c>
      <c r="M49" s="70" t="s">
        <v>899</v>
      </c>
      <c r="N49" s="16" t="s">
        <v>899</v>
      </c>
    </row>
    <row r="50" spans="1:14" x14ac:dyDescent="0.2">
      <c r="A50" s="10" t="s">
        <v>90</v>
      </c>
      <c r="B50" s="6" t="s">
        <v>91</v>
      </c>
      <c r="C50" s="6" t="s">
        <v>95</v>
      </c>
      <c r="D50" s="6" t="s">
        <v>96</v>
      </c>
      <c r="E50" s="54">
        <v>6245212</v>
      </c>
      <c r="F50" s="61">
        <v>6225582</v>
      </c>
      <c r="G50" s="84">
        <f t="shared" si="3"/>
        <v>-19630</v>
      </c>
      <c r="H50" s="68">
        <v>6120295</v>
      </c>
      <c r="I50" s="94">
        <f t="shared" si="0"/>
        <v>-105287</v>
      </c>
      <c r="J50" s="29">
        <v>6120295</v>
      </c>
      <c r="K50" s="43">
        <f t="shared" si="1"/>
        <v>-124917</v>
      </c>
      <c r="L50" s="44">
        <f t="shared" si="2"/>
        <v>-0.02</v>
      </c>
      <c r="M50" s="70" t="s">
        <v>899</v>
      </c>
      <c r="N50" s="16" t="s">
        <v>899</v>
      </c>
    </row>
    <row r="51" spans="1:14" x14ac:dyDescent="0.2">
      <c r="A51" s="10" t="s">
        <v>90</v>
      </c>
      <c r="B51" s="6" t="s">
        <v>91</v>
      </c>
      <c r="C51" s="6" t="s">
        <v>97</v>
      </c>
      <c r="D51" s="6" t="s">
        <v>98</v>
      </c>
      <c r="E51" s="54">
        <v>1846681</v>
      </c>
      <c r="F51" s="61">
        <v>1840199</v>
      </c>
      <c r="G51" s="84">
        <f t="shared" si="3"/>
        <v>-6482</v>
      </c>
      <c r="H51" s="68">
        <v>1805427</v>
      </c>
      <c r="I51" s="94">
        <f t="shared" si="0"/>
        <v>-34772</v>
      </c>
      <c r="J51" s="29">
        <v>1805427</v>
      </c>
      <c r="K51" s="43">
        <f t="shared" si="1"/>
        <v>-41254</v>
      </c>
      <c r="L51" s="44">
        <f t="shared" si="2"/>
        <v>-2.23E-2</v>
      </c>
      <c r="M51" s="70" t="s">
        <v>899</v>
      </c>
      <c r="N51" s="16" t="s">
        <v>899</v>
      </c>
    </row>
    <row r="52" spans="1:14" x14ac:dyDescent="0.2">
      <c r="A52" s="10" t="s">
        <v>90</v>
      </c>
      <c r="B52" s="6" t="s">
        <v>91</v>
      </c>
      <c r="C52" s="6" t="s">
        <v>99</v>
      </c>
      <c r="D52" s="6" t="s">
        <v>100</v>
      </c>
      <c r="E52" s="54">
        <v>1512280</v>
      </c>
      <c r="F52" s="61">
        <v>1506098</v>
      </c>
      <c r="G52" s="84">
        <f t="shared" si="3"/>
        <v>-6182</v>
      </c>
      <c r="H52" s="68">
        <v>1472939</v>
      </c>
      <c r="I52" s="94">
        <f t="shared" si="0"/>
        <v>-33159</v>
      </c>
      <c r="J52" s="29">
        <v>1472939</v>
      </c>
      <c r="K52" s="43">
        <f t="shared" si="1"/>
        <v>-39341</v>
      </c>
      <c r="L52" s="44">
        <f t="shared" si="2"/>
        <v>-2.5999999999999999E-2</v>
      </c>
      <c r="M52" s="70" t="s">
        <v>899</v>
      </c>
      <c r="N52" s="16" t="s">
        <v>899</v>
      </c>
    </row>
    <row r="53" spans="1:14" x14ac:dyDescent="0.2">
      <c r="A53" s="10" t="s">
        <v>90</v>
      </c>
      <c r="B53" s="6" t="s">
        <v>91</v>
      </c>
      <c r="C53" s="6" t="s">
        <v>101</v>
      </c>
      <c r="D53" s="6" t="s">
        <v>102</v>
      </c>
      <c r="E53" s="54">
        <v>1280274</v>
      </c>
      <c r="F53" s="61">
        <v>1276177</v>
      </c>
      <c r="G53" s="84">
        <f t="shared" si="3"/>
        <v>-4097</v>
      </c>
      <c r="H53" s="68">
        <v>1254202</v>
      </c>
      <c r="I53" s="94">
        <f t="shared" si="0"/>
        <v>-21975</v>
      </c>
      <c r="J53" s="29">
        <v>1254202</v>
      </c>
      <c r="K53" s="43">
        <f t="shared" si="1"/>
        <v>-26072</v>
      </c>
      <c r="L53" s="44">
        <f t="shared" si="2"/>
        <v>-2.0400000000000001E-2</v>
      </c>
      <c r="M53" s="70" t="s">
        <v>899</v>
      </c>
      <c r="N53" s="16" t="s">
        <v>899</v>
      </c>
    </row>
    <row r="54" spans="1:14" x14ac:dyDescent="0.2">
      <c r="A54" s="10" t="s">
        <v>90</v>
      </c>
      <c r="B54" s="6" t="s">
        <v>91</v>
      </c>
      <c r="C54" s="6" t="s">
        <v>103</v>
      </c>
      <c r="D54" s="6" t="s">
        <v>104</v>
      </c>
      <c r="E54" s="54">
        <v>568444</v>
      </c>
      <c r="F54" s="61">
        <v>566499</v>
      </c>
      <c r="G54" s="84">
        <f t="shared" si="3"/>
        <v>-1945</v>
      </c>
      <c r="H54" s="68">
        <v>556073</v>
      </c>
      <c r="I54" s="94">
        <f t="shared" si="0"/>
        <v>-10426</v>
      </c>
      <c r="J54" s="29">
        <v>556073</v>
      </c>
      <c r="K54" s="43">
        <f t="shared" si="1"/>
        <v>-12371</v>
      </c>
      <c r="L54" s="44">
        <f t="shared" si="2"/>
        <v>-2.18E-2</v>
      </c>
      <c r="M54" s="70" t="s">
        <v>899</v>
      </c>
      <c r="N54" s="16" t="s">
        <v>899</v>
      </c>
    </row>
    <row r="55" spans="1:14" x14ac:dyDescent="0.2">
      <c r="A55" s="10" t="s">
        <v>90</v>
      </c>
      <c r="B55" s="6" t="s">
        <v>91</v>
      </c>
      <c r="C55" s="6" t="s">
        <v>105</v>
      </c>
      <c r="D55" s="6" t="s">
        <v>106</v>
      </c>
      <c r="E55" s="54">
        <v>831871</v>
      </c>
      <c r="F55" s="61">
        <v>828982</v>
      </c>
      <c r="G55" s="84">
        <f t="shared" si="3"/>
        <v>-2889</v>
      </c>
      <c r="H55" s="68">
        <v>813488</v>
      </c>
      <c r="I55" s="94">
        <f t="shared" si="0"/>
        <v>-15494</v>
      </c>
      <c r="J55" s="29">
        <v>813488</v>
      </c>
      <c r="K55" s="43">
        <f t="shared" si="1"/>
        <v>-18383</v>
      </c>
      <c r="L55" s="44">
        <f t="shared" si="2"/>
        <v>-2.2100000000000002E-2</v>
      </c>
      <c r="M55" s="70" t="s">
        <v>899</v>
      </c>
      <c r="N55" s="16" t="s">
        <v>899</v>
      </c>
    </row>
    <row r="56" spans="1:14" x14ac:dyDescent="0.2">
      <c r="A56" s="10" t="s">
        <v>90</v>
      </c>
      <c r="B56" s="6" t="s">
        <v>91</v>
      </c>
      <c r="C56" s="6" t="s">
        <v>107</v>
      </c>
      <c r="D56" s="6" t="s">
        <v>108</v>
      </c>
      <c r="E56" s="54">
        <v>1424546</v>
      </c>
      <c r="F56" s="61">
        <v>1417214</v>
      </c>
      <c r="G56" s="84">
        <f t="shared" si="3"/>
        <v>-7332</v>
      </c>
      <c r="H56" s="68">
        <v>1377887</v>
      </c>
      <c r="I56" s="94">
        <f t="shared" si="0"/>
        <v>-39327</v>
      </c>
      <c r="J56" s="29">
        <v>1377887</v>
      </c>
      <c r="K56" s="43">
        <f t="shared" si="1"/>
        <v>-46659</v>
      </c>
      <c r="L56" s="44">
        <f t="shared" si="2"/>
        <v>-3.2800000000000003E-2</v>
      </c>
      <c r="M56" s="70" t="s">
        <v>899</v>
      </c>
      <c r="N56" s="16" t="s">
        <v>899</v>
      </c>
    </row>
    <row r="57" spans="1:14" x14ac:dyDescent="0.2">
      <c r="A57" s="10" t="s">
        <v>90</v>
      </c>
      <c r="B57" s="6" t="s">
        <v>91</v>
      </c>
      <c r="C57" s="6" t="s">
        <v>109</v>
      </c>
      <c r="D57" s="6" t="s">
        <v>110</v>
      </c>
      <c r="E57" s="54">
        <v>1073344</v>
      </c>
      <c r="F57" s="61">
        <v>1069492</v>
      </c>
      <c r="G57" s="84">
        <f t="shared" si="3"/>
        <v>-3852</v>
      </c>
      <c r="H57" s="68">
        <v>1048834</v>
      </c>
      <c r="I57" s="94">
        <f t="shared" si="0"/>
        <v>-20658</v>
      </c>
      <c r="J57" s="29">
        <v>1048834</v>
      </c>
      <c r="K57" s="43">
        <f t="shared" si="1"/>
        <v>-24510</v>
      </c>
      <c r="L57" s="44">
        <f t="shared" si="2"/>
        <v>-2.2800000000000001E-2</v>
      </c>
      <c r="M57" s="70" t="s">
        <v>899</v>
      </c>
      <c r="N57" s="16" t="s">
        <v>899</v>
      </c>
    </row>
    <row r="58" spans="1:14" x14ac:dyDescent="0.2">
      <c r="A58" s="10" t="s">
        <v>90</v>
      </c>
      <c r="B58" s="6" t="s">
        <v>91</v>
      </c>
      <c r="C58" s="6" t="s">
        <v>111</v>
      </c>
      <c r="D58" s="6" t="s">
        <v>112</v>
      </c>
      <c r="E58" s="54">
        <v>929692</v>
      </c>
      <c r="F58" s="61">
        <v>925201</v>
      </c>
      <c r="G58" s="84">
        <f t="shared" si="3"/>
        <v>-4491</v>
      </c>
      <c r="H58" s="68">
        <v>901118</v>
      </c>
      <c r="I58" s="94">
        <f t="shared" si="0"/>
        <v>-24083</v>
      </c>
      <c r="J58" s="29">
        <v>901118</v>
      </c>
      <c r="K58" s="43">
        <f t="shared" si="1"/>
        <v>-28574</v>
      </c>
      <c r="L58" s="44">
        <f t="shared" si="2"/>
        <v>-3.0700000000000002E-2</v>
      </c>
      <c r="M58" s="70" t="s">
        <v>899</v>
      </c>
      <c r="N58" s="16" t="s">
        <v>899</v>
      </c>
    </row>
    <row r="59" spans="1:14" x14ac:dyDescent="0.2">
      <c r="A59" s="10" t="s">
        <v>113</v>
      </c>
      <c r="B59" s="6" t="s">
        <v>114</v>
      </c>
      <c r="C59" s="6" t="s">
        <v>12</v>
      </c>
      <c r="D59" s="6" t="s">
        <v>115</v>
      </c>
      <c r="E59" s="54">
        <v>6621</v>
      </c>
      <c r="F59" s="61">
        <v>6621</v>
      </c>
      <c r="G59" s="84">
        <f t="shared" si="3"/>
        <v>0</v>
      </c>
      <c r="H59" s="68">
        <v>6621</v>
      </c>
      <c r="I59" s="94">
        <f t="shared" si="0"/>
        <v>0</v>
      </c>
      <c r="J59" s="29">
        <v>6621</v>
      </c>
      <c r="K59" s="43">
        <f t="shared" si="1"/>
        <v>0</v>
      </c>
      <c r="L59" s="44">
        <f t="shared" si="2"/>
        <v>0</v>
      </c>
      <c r="M59" s="70">
        <v>1</v>
      </c>
      <c r="N59" s="16">
        <v>1</v>
      </c>
    </row>
    <row r="60" spans="1:14" x14ac:dyDescent="0.2">
      <c r="A60" s="10" t="s">
        <v>113</v>
      </c>
      <c r="B60" s="6" t="s">
        <v>114</v>
      </c>
      <c r="C60" s="6" t="s">
        <v>116</v>
      </c>
      <c r="D60" s="6" t="s">
        <v>117</v>
      </c>
      <c r="E60" s="54">
        <v>17632</v>
      </c>
      <c r="F60" s="61">
        <v>17632</v>
      </c>
      <c r="G60" s="84">
        <f t="shared" si="3"/>
        <v>0</v>
      </c>
      <c r="H60" s="68">
        <v>17632</v>
      </c>
      <c r="I60" s="94">
        <f t="shared" si="0"/>
        <v>0</v>
      </c>
      <c r="J60" s="29">
        <v>17632</v>
      </c>
      <c r="K60" s="43">
        <f t="shared" si="1"/>
        <v>0</v>
      </c>
      <c r="L60" s="44">
        <f t="shared" si="2"/>
        <v>0</v>
      </c>
      <c r="M60" s="70">
        <v>1</v>
      </c>
      <c r="N60" s="16">
        <v>1</v>
      </c>
    </row>
    <row r="61" spans="1:14" x14ac:dyDescent="0.2">
      <c r="A61" s="10" t="s">
        <v>113</v>
      </c>
      <c r="B61" s="6" t="s">
        <v>114</v>
      </c>
      <c r="C61" s="6" t="s">
        <v>118</v>
      </c>
      <c r="D61" s="6" t="s">
        <v>119</v>
      </c>
      <c r="E61" s="54">
        <v>258746</v>
      </c>
      <c r="F61" s="61">
        <v>255958</v>
      </c>
      <c r="G61" s="84">
        <f t="shared" si="3"/>
        <v>-2788</v>
      </c>
      <c r="H61" s="68">
        <v>241001</v>
      </c>
      <c r="I61" s="94">
        <f t="shared" si="0"/>
        <v>-14957</v>
      </c>
      <c r="J61" s="29">
        <v>241001</v>
      </c>
      <c r="K61" s="43">
        <f t="shared" si="1"/>
        <v>-17745</v>
      </c>
      <c r="L61" s="44">
        <f t="shared" si="2"/>
        <v>-6.8599999999999994E-2</v>
      </c>
      <c r="M61" s="70" t="s">
        <v>899</v>
      </c>
      <c r="N61" s="16" t="s">
        <v>899</v>
      </c>
    </row>
    <row r="62" spans="1:14" x14ac:dyDescent="0.2">
      <c r="A62" s="10" t="s">
        <v>113</v>
      </c>
      <c r="B62" s="6" t="s">
        <v>114</v>
      </c>
      <c r="C62" s="6" t="s">
        <v>120</v>
      </c>
      <c r="D62" s="6" t="s">
        <v>121</v>
      </c>
      <c r="E62" s="54">
        <v>17736</v>
      </c>
      <c r="F62" s="61">
        <v>17736</v>
      </c>
      <c r="G62" s="84">
        <f t="shared" si="3"/>
        <v>0</v>
      </c>
      <c r="H62" s="68">
        <v>17736</v>
      </c>
      <c r="I62" s="94">
        <f t="shared" si="0"/>
        <v>0</v>
      </c>
      <c r="J62" s="29">
        <v>17736</v>
      </c>
      <c r="K62" s="43">
        <f t="shared" si="1"/>
        <v>0</v>
      </c>
      <c r="L62" s="44">
        <f t="shared" si="2"/>
        <v>0</v>
      </c>
      <c r="M62" s="70">
        <v>1</v>
      </c>
      <c r="N62" s="16">
        <v>1</v>
      </c>
    </row>
    <row r="63" spans="1:14" x14ac:dyDescent="0.2">
      <c r="A63" s="10" t="s">
        <v>113</v>
      </c>
      <c r="B63" s="6" t="s">
        <v>114</v>
      </c>
      <c r="C63" s="6" t="s">
        <v>47</v>
      </c>
      <c r="D63" s="6" t="s">
        <v>122</v>
      </c>
      <c r="E63" s="54">
        <v>8863808</v>
      </c>
      <c r="F63" s="61">
        <v>8827519</v>
      </c>
      <c r="G63" s="84">
        <f t="shared" si="3"/>
        <v>-36289</v>
      </c>
      <c r="H63" s="68">
        <v>8632883</v>
      </c>
      <c r="I63" s="94">
        <f t="shared" si="0"/>
        <v>-194636</v>
      </c>
      <c r="J63" s="29">
        <v>8632883</v>
      </c>
      <c r="K63" s="43">
        <f t="shared" si="1"/>
        <v>-230925</v>
      </c>
      <c r="L63" s="44">
        <f t="shared" si="2"/>
        <v>-2.6100000000000002E-2</v>
      </c>
      <c r="M63" s="70" t="s">
        <v>899</v>
      </c>
      <c r="N63" s="16" t="s">
        <v>899</v>
      </c>
    </row>
    <row r="64" spans="1:14" x14ac:dyDescent="0.2">
      <c r="A64" s="10" t="s">
        <v>113</v>
      </c>
      <c r="B64" s="6" t="s">
        <v>114</v>
      </c>
      <c r="C64" s="6" t="s">
        <v>123</v>
      </c>
      <c r="D64" s="6" t="s">
        <v>124</v>
      </c>
      <c r="E64" s="54">
        <v>22150404</v>
      </c>
      <c r="F64" s="61">
        <v>22063071</v>
      </c>
      <c r="G64" s="84">
        <f t="shared" si="3"/>
        <v>-87333</v>
      </c>
      <c r="H64" s="68">
        <v>21594649</v>
      </c>
      <c r="I64" s="94">
        <f t="shared" si="0"/>
        <v>-468422</v>
      </c>
      <c r="J64" s="29">
        <v>21594649</v>
      </c>
      <c r="K64" s="43">
        <f t="shared" si="1"/>
        <v>-555755</v>
      </c>
      <c r="L64" s="44">
        <f t="shared" si="2"/>
        <v>-2.5100000000000001E-2</v>
      </c>
      <c r="M64" s="70" t="s">
        <v>899</v>
      </c>
      <c r="N64" s="16" t="s">
        <v>899</v>
      </c>
    </row>
    <row r="65" spans="1:14" x14ac:dyDescent="0.2">
      <c r="A65" s="10" t="s">
        <v>113</v>
      </c>
      <c r="B65" s="6" t="s">
        <v>114</v>
      </c>
      <c r="C65" s="6" t="s">
        <v>125</v>
      </c>
      <c r="D65" s="6" t="s">
        <v>126</v>
      </c>
      <c r="E65" s="54">
        <v>9587063</v>
      </c>
      <c r="F65" s="61">
        <v>9557185</v>
      </c>
      <c r="G65" s="84">
        <f t="shared" si="3"/>
        <v>-29878</v>
      </c>
      <c r="H65" s="68">
        <v>9396929</v>
      </c>
      <c r="I65" s="94">
        <f t="shared" si="0"/>
        <v>-160256</v>
      </c>
      <c r="J65" s="29">
        <v>9396929</v>
      </c>
      <c r="K65" s="43">
        <f t="shared" si="1"/>
        <v>-190134</v>
      </c>
      <c r="L65" s="44">
        <f t="shared" si="2"/>
        <v>-1.9800000000000002E-2</v>
      </c>
      <c r="M65" s="70" t="s">
        <v>899</v>
      </c>
      <c r="N65" s="16" t="s">
        <v>899</v>
      </c>
    </row>
    <row r="66" spans="1:14" x14ac:dyDescent="0.2">
      <c r="A66" s="10" t="s">
        <v>113</v>
      </c>
      <c r="B66" s="6" t="s">
        <v>114</v>
      </c>
      <c r="C66" s="6" t="s">
        <v>127</v>
      </c>
      <c r="D66" s="6" t="s">
        <v>128</v>
      </c>
      <c r="E66" s="54">
        <v>747790</v>
      </c>
      <c r="F66" s="61">
        <v>744404</v>
      </c>
      <c r="G66" s="84">
        <f t="shared" si="3"/>
        <v>-3386</v>
      </c>
      <c r="H66" s="68">
        <v>726242</v>
      </c>
      <c r="I66" s="94">
        <f t="shared" si="0"/>
        <v>-18162</v>
      </c>
      <c r="J66" s="29">
        <v>726242</v>
      </c>
      <c r="K66" s="43">
        <f t="shared" si="1"/>
        <v>-21548</v>
      </c>
      <c r="L66" s="44">
        <f t="shared" si="2"/>
        <v>-2.8799999999999999E-2</v>
      </c>
      <c r="M66" s="70" t="s">
        <v>899</v>
      </c>
      <c r="N66" s="16" t="s">
        <v>899</v>
      </c>
    </row>
    <row r="67" spans="1:14" x14ac:dyDescent="0.2">
      <c r="A67" s="10" t="s">
        <v>113</v>
      </c>
      <c r="B67" s="6" t="s">
        <v>114</v>
      </c>
      <c r="C67" s="6" t="s">
        <v>129</v>
      </c>
      <c r="D67" s="6" t="s">
        <v>130</v>
      </c>
      <c r="E67" s="54">
        <v>25801343</v>
      </c>
      <c r="F67" s="61">
        <v>25693725</v>
      </c>
      <c r="G67" s="84">
        <f t="shared" si="3"/>
        <v>-107618</v>
      </c>
      <c r="H67" s="68">
        <v>25116498</v>
      </c>
      <c r="I67" s="94">
        <f t="shared" si="0"/>
        <v>-577227</v>
      </c>
      <c r="J67" s="29">
        <v>25116498</v>
      </c>
      <c r="K67" s="43">
        <f t="shared" si="1"/>
        <v>-684845</v>
      </c>
      <c r="L67" s="44">
        <f t="shared" si="2"/>
        <v>-2.6499999999999999E-2</v>
      </c>
      <c r="M67" s="70" t="s">
        <v>899</v>
      </c>
      <c r="N67" s="16" t="s">
        <v>899</v>
      </c>
    </row>
    <row r="68" spans="1:14" x14ac:dyDescent="0.2">
      <c r="A68" s="10" t="s">
        <v>113</v>
      </c>
      <c r="B68" s="6" t="s">
        <v>114</v>
      </c>
      <c r="C68" s="6" t="s">
        <v>131</v>
      </c>
      <c r="D68" s="6" t="s">
        <v>132</v>
      </c>
      <c r="E68" s="54">
        <v>16138</v>
      </c>
      <c r="F68" s="61">
        <v>16138</v>
      </c>
      <c r="G68" s="84">
        <f t="shared" si="3"/>
        <v>0</v>
      </c>
      <c r="H68" s="68">
        <v>16138</v>
      </c>
      <c r="I68" s="94">
        <f t="shared" si="0"/>
        <v>0</v>
      </c>
      <c r="J68" s="29">
        <v>16138</v>
      </c>
      <c r="K68" s="43">
        <f t="shared" si="1"/>
        <v>0</v>
      </c>
      <c r="L68" s="44">
        <f t="shared" si="2"/>
        <v>0</v>
      </c>
      <c r="M68" s="70">
        <v>1</v>
      </c>
      <c r="N68" s="16">
        <v>1</v>
      </c>
    </row>
    <row r="69" spans="1:14" x14ac:dyDescent="0.2">
      <c r="A69" s="10" t="s">
        <v>133</v>
      </c>
      <c r="B69" s="6" t="s">
        <v>134</v>
      </c>
      <c r="C69" s="6" t="s">
        <v>135</v>
      </c>
      <c r="D69" s="6" t="s">
        <v>136</v>
      </c>
      <c r="E69" s="54">
        <v>1056281</v>
      </c>
      <c r="F69" s="61">
        <v>1053124</v>
      </c>
      <c r="G69" s="84">
        <f t="shared" si="3"/>
        <v>-3157</v>
      </c>
      <c r="H69" s="68">
        <v>1036193</v>
      </c>
      <c r="I69" s="94">
        <f t="shared" si="0"/>
        <v>-16931</v>
      </c>
      <c r="J69" s="29">
        <v>1036193</v>
      </c>
      <c r="K69" s="43">
        <f t="shared" si="1"/>
        <v>-20088</v>
      </c>
      <c r="L69" s="44">
        <f t="shared" si="2"/>
        <v>-1.9E-2</v>
      </c>
      <c r="M69" s="70" t="s">
        <v>899</v>
      </c>
      <c r="N69" s="16" t="s">
        <v>899</v>
      </c>
    </row>
    <row r="70" spans="1:14" x14ac:dyDescent="0.2">
      <c r="A70" s="10" t="s">
        <v>133</v>
      </c>
      <c r="B70" s="6" t="s">
        <v>134</v>
      </c>
      <c r="C70" s="6" t="s">
        <v>41</v>
      </c>
      <c r="D70" s="6" t="s">
        <v>137</v>
      </c>
      <c r="E70" s="54">
        <v>7168439</v>
      </c>
      <c r="F70" s="61">
        <v>7134861</v>
      </c>
      <c r="G70" s="84">
        <f t="shared" si="3"/>
        <v>-33578</v>
      </c>
      <c r="H70" s="68">
        <v>6954760</v>
      </c>
      <c r="I70" s="94">
        <f t="shared" si="0"/>
        <v>-180101</v>
      </c>
      <c r="J70" s="29">
        <v>6954760</v>
      </c>
      <c r="K70" s="43">
        <f t="shared" si="1"/>
        <v>-213679</v>
      </c>
      <c r="L70" s="44">
        <f t="shared" si="2"/>
        <v>-2.98E-2</v>
      </c>
      <c r="M70" s="70" t="s">
        <v>899</v>
      </c>
      <c r="N70" s="16" t="s">
        <v>899</v>
      </c>
    </row>
    <row r="71" spans="1:14" x14ac:dyDescent="0.2">
      <c r="A71" s="10" t="s">
        <v>133</v>
      </c>
      <c r="B71" s="6" t="s">
        <v>134</v>
      </c>
      <c r="C71" s="6" t="s">
        <v>138</v>
      </c>
      <c r="D71" s="6" t="s">
        <v>139</v>
      </c>
      <c r="E71" s="54">
        <v>40783</v>
      </c>
      <c r="F71" s="61">
        <v>39324</v>
      </c>
      <c r="G71" s="84">
        <f t="shared" si="3"/>
        <v>-1459</v>
      </c>
      <c r="H71" s="68">
        <v>31053</v>
      </c>
      <c r="I71" s="94">
        <f t="shared" si="0"/>
        <v>-8271</v>
      </c>
      <c r="J71" s="29">
        <v>31053</v>
      </c>
      <c r="K71" s="43">
        <f t="shared" si="1"/>
        <v>-9730</v>
      </c>
      <c r="L71" s="44">
        <f t="shared" si="2"/>
        <v>-0.23860000000000001</v>
      </c>
      <c r="M71" s="70">
        <v>1</v>
      </c>
      <c r="N71" s="16" t="s">
        <v>899</v>
      </c>
    </row>
    <row r="72" spans="1:14" x14ac:dyDescent="0.2">
      <c r="A72" s="10" t="s">
        <v>133</v>
      </c>
      <c r="B72" s="6" t="s">
        <v>134</v>
      </c>
      <c r="C72" s="6" t="s">
        <v>123</v>
      </c>
      <c r="D72" s="6" t="s">
        <v>140</v>
      </c>
      <c r="E72" s="54">
        <v>3479504</v>
      </c>
      <c r="F72" s="61">
        <v>3463084</v>
      </c>
      <c r="G72" s="84">
        <f t="shared" si="3"/>
        <v>-16420</v>
      </c>
      <c r="H72" s="68">
        <v>3375013</v>
      </c>
      <c r="I72" s="94">
        <f t="shared" si="0"/>
        <v>-88071</v>
      </c>
      <c r="J72" s="29">
        <v>3375013</v>
      </c>
      <c r="K72" s="43">
        <f t="shared" si="1"/>
        <v>-104491</v>
      </c>
      <c r="L72" s="44">
        <f t="shared" si="2"/>
        <v>-0.03</v>
      </c>
      <c r="M72" s="70" t="s">
        <v>899</v>
      </c>
      <c r="N72" s="16" t="s">
        <v>899</v>
      </c>
    </row>
    <row r="73" spans="1:14" x14ac:dyDescent="0.2">
      <c r="A73" s="10" t="s">
        <v>133</v>
      </c>
      <c r="B73" s="6" t="s">
        <v>134</v>
      </c>
      <c r="C73" s="6" t="s">
        <v>141</v>
      </c>
      <c r="D73" s="6" t="s">
        <v>142</v>
      </c>
      <c r="E73" s="54">
        <v>3945369</v>
      </c>
      <c r="F73" s="61">
        <v>3930490</v>
      </c>
      <c r="G73" s="84">
        <f t="shared" si="3"/>
        <v>-14879</v>
      </c>
      <c r="H73" s="68">
        <v>3850687</v>
      </c>
      <c r="I73" s="94">
        <f t="shared" ref="I73:I136" si="4">SUM(H73-F73)</f>
        <v>-79803</v>
      </c>
      <c r="J73" s="29">
        <v>3850687</v>
      </c>
      <c r="K73" s="43">
        <f t="shared" ref="K73:K136" si="5">SUM(J73-E73)</f>
        <v>-94682</v>
      </c>
      <c r="L73" s="44">
        <f t="shared" ref="L73:L136" si="6">ROUND(K73/E73,4)</f>
        <v>-2.4E-2</v>
      </c>
      <c r="M73" s="70" t="s">
        <v>899</v>
      </c>
      <c r="N73" s="16" t="s">
        <v>899</v>
      </c>
    </row>
    <row r="74" spans="1:14" x14ac:dyDescent="0.2">
      <c r="A74" s="10" t="s">
        <v>133</v>
      </c>
      <c r="B74" s="6" t="s">
        <v>134</v>
      </c>
      <c r="C74" s="6" t="s">
        <v>143</v>
      </c>
      <c r="D74" s="6" t="s">
        <v>144</v>
      </c>
      <c r="E74" s="54">
        <v>1386591</v>
      </c>
      <c r="F74" s="61">
        <v>1381474</v>
      </c>
      <c r="G74" s="84">
        <f t="shared" ref="G74:G137" si="7">SUM(F74-E74)</f>
        <v>-5117</v>
      </c>
      <c r="H74" s="68">
        <v>1354028</v>
      </c>
      <c r="I74" s="94">
        <f t="shared" si="4"/>
        <v>-27446</v>
      </c>
      <c r="J74" s="29">
        <v>1354028</v>
      </c>
      <c r="K74" s="43">
        <f t="shared" si="5"/>
        <v>-32563</v>
      </c>
      <c r="L74" s="44">
        <f t="shared" si="6"/>
        <v>-2.35E-2</v>
      </c>
      <c r="M74" s="70" t="s">
        <v>899</v>
      </c>
      <c r="N74" s="16" t="s">
        <v>899</v>
      </c>
    </row>
    <row r="75" spans="1:14" x14ac:dyDescent="0.2">
      <c r="A75" s="10" t="s">
        <v>133</v>
      </c>
      <c r="B75" s="6" t="s">
        <v>134</v>
      </c>
      <c r="C75" s="6" t="s">
        <v>145</v>
      </c>
      <c r="D75" s="6" t="s">
        <v>146</v>
      </c>
      <c r="E75" s="54">
        <v>1343722</v>
      </c>
      <c r="F75" s="61">
        <v>1338178</v>
      </c>
      <c r="G75" s="84">
        <f t="shared" si="7"/>
        <v>-5544</v>
      </c>
      <c r="H75" s="68">
        <v>1308444</v>
      </c>
      <c r="I75" s="94">
        <f t="shared" si="4"/>
        <v>-29734</v>
      </c>
      <c r="J75" s="29">
        <v>1308444</v>
      </c>
      <c r="K75" s="43">
        <f t="shared" si="5"/>
        <v>-35278</v>
      </c>
      <c r="L75" s="44">
        <f t="shared" si="6"/>
        <v>-2.63E-2</v>
      </c>
      <c r="M75" s="70" t="s">
        <v>899</v>
      </c>
      <c r="N75" s="16" t="s">
        <v>899</v>
      </c>
    </row>
    <row r="76" spans="1:14" x14ac:dyDescent="0.2">
      <c r="A76" s="10" t="s">
        <v>133</v>
      </c>
      <c r="B76" s="6" t="s">
        <v>134</v>
      </c>
      <c r="C76" s="6" t="s">
        <v>147</v>
      </c>
      <c r="D76" s="6" t="s">
        <v>148</v>
      </c>
      <c r="E76" s="54">
        <v>303245</v>
      </c>
      <c r="F76" s="61">
        <v>299745</v>
      </c>
      <c r="G76" s="84">
        <f t="shared" si="7"/>
        <v>-3500</v>
      </c>
      <c r="H76" s="68">
        <v>280976</v>
      </c>
      <c r="I76" s="94">
        <f t="shared" si="4"/>
        <v>-18769</v>
      </c>
      <c r="J76" s="29">
        <v>280976</v>
      </c>
      <c r="K76" s="43">
        <f t="shared" si="5"/>
        <v>-22269</v>
      </c>
      <c r="L76" s="44">
        <f t="shared" si="6"/>
        <v>-7.3400000000000007E-2</v>
      </c>
      <c r="M76" s="70" t="s">
        <v>899</v>
      </c>
      <c r="N76" s="16" t="s">
        <v>899</v>
      </c>
    </row>
    <row r="77" spans="1:14" x14ac:dyDescent="0.2">
      <c r="A77" s="10" t="s">
        <v>133</v>
      </c>
      <c r="B77" s="6" t="s">
        <v>134</v>
      </c>
      <c r="C77" s="6" t="s">
        <v>149</v>
      </c>
      <c r="D77" s="6" t="s">
        <v>150</v>
      </c>
      <c r="E77" s="54">
        <v>3507674</v>
      </c>
      <c r="F77" s="61">
        <v>3494012</v>
      </c>
      <c r="G77" s="84">
        <f t="shared" si="7"/>
        <v>-13662</v>
      </c>
      <c r="H77" s="68">
        <v>3420738</v>
      </c>
      <c r="I77" s="94">
        <f t="shared" si="4"/>
        <v>-73274</v>
      </c>
      <c r="J77" s="29">
        <v>3420738</v>
      </c>
      <c r="K77" s="43">
        <f t="shared" si="5"/>
        <v>-86936</v>
      </c>
      <c r="L77" s="44">
        <f t="shared" si="6"/>
        <v>-2.4799999999999999E-2</v>
      </c>
      <c r="M77" s="70" t="s">
        <v>899</v>
      </c>
      <c r="N77" s="16" t="s">
        <v>899</v>
      </c>
    </row>
    <row r="78" spans="1:14" x14ac:dyDescent="0.2">
      <c r="A78" s="10" t="s">
        <v>151</v>
      </c>
      <c r="B78" s="6" t="s">
        <v>152</v>
      </c>
      <c r="C78" s="6" t="s">
        <v>153</v>
      </c>
      <c r="D78" s="6" t="s">
        <v>154</v>
      </c>
      <c r="E78" s="54">
        <v>577120</v>
      </c>
      <c r="F78" s="61">
        <v>575297</v>
      </c>
      <c r="G78" s="84">
        <f t="shared" si="7"/>
        <v>-1823</v>
      </c>
      <c r="H78" s="68">
        <v>565516</v>
      </c>
      <c r="I78" s="94">
        <f t="shared" si="4"/>
        <v>-9781</v>
      </c>
      <c r="J78" s="29">
        <v>565516</v>
      </c>
      <c r="K78" s="43">
        <f t="shared" si="5"/>
        <v>-11604</v>
      </c>
      <c r="L78" s="44">
        <f t="shared" si="6"/>
        <v>-2.01E-2</v>
      </c>
      <c r="M78" s="70" t="s">
        <v>899</v>
      </c>
      <c r="N78" s="16" t="s">
        <v>899</v>
      </c>
    </row>
    <row r="79" spans="1:14" x14ac:dyDescent="0.2">
      <c r="A79" s="10" t="s">
        <v>151</v>
      </c>
      <c r="B79" s="6" t="s">
        <v>152</v>
      </c>
      <c r="C79" s="6" t="s">
        <v>155</v>
      </c>
      <c r="D79" s="6" t="s">
        <v>156</v>
      </c>
      <c r="E79" s="54">
        <v>907172</v>
      </c>
      <c r="F79" s="61">
        <v>904648</v>
      </c>
      <c r="G79" s="84">
        <f t="shared" si="7"/>
        <v>-2524</v>
      </c>
      <c r="H79" s="68">
        <v>891110</v>
      </c>
      <c r="I79" s="94">
        <f t="shared" si="4"/>
        <v>-13538</v>
      </c>
      <c r="J79" s="29">
        <v>891110</v>
      </c>
      <c r="K79" s="43">
        <f t="shared" si="5"/>
        <v>-16062</v>
      </c>
      <c r="L79" s="44">
        <f t="shared" si="6"/>
        <v>-1.77E-2</v>
      </c>
      <c r="M79" s="70" t="s">
        <v>899</v>
      </c>
      <c r="N79" s="16" t="s">
        <v>899</v>
      </c>
    </row>
    <row r="80" spans="1:14" x14ac:dyDescent="0.2">
      <c r="A80" s="10" t="s">
        <v>151</v>
      </c>
      <c r="B80" s="6" t="s">
        <v>152</v>
      </c>
      <c r="C80" s="6" t="s">
        <v>34</v>
      </c>
      <c r="D80" s="6" t="s">
        <v>157</v>
      </c>
      <c r="E80" s="54">
        <v>2164035</v>
      </c>
      <c r="F80" s="61">
        <v>2158754</v>
      </c>
      <c r="G80" s="84">
        <f t="shared" si="7"/>
        <v>-5281</v>
      </c>
      <c r="H80" s="68">
        <v>2130428</v>
      </c>
      <c r="I80" s="94">
        <f t="shared" si="4"/>
        <v>-28326</v>
      </c>
      <c r="J80" s="29">
        <v>2130428</v>
      </c>
      <c r="K80" s="43">
        <f t="shared" si="5"/>
        <v>-33607</v>
      </c>
      <c r="L80" s="44">
        <f t="shared" si="6"/>
        <v>-1.55E-2</v>
      </c>
      <c r="M80" s="70" t="s">
        <v>899</v>
      </c>
      <c r="N80" s="16" t="s">
        <v>899</v>
      </c>
    </row>
    <row r="81" spans="1:14" x14ac:dyDescent="0.2">
      <c r="A81" s="10" t="s">
        <v>151</v>
      </c>
      <c r="B81" s="6" t="s">
        <v>152</v>
      </c>
      <c r="C81" s="6" t="s">
        <v>158</v>
      </c>
      <c r="D81" s="6" t="s">
        <v>159</v>
      </c>
      <c r="E81" s="54">
        <v>814161</v>
      </c>
      <c r="F81" s="61">
        <v>812047</v>
      </c>
      <c r="G81" s="84">
        <f t="shared" si="7"/>
        <v>-2114</v>
      </c>
      <c r="H81" s="68">
        <v>800708</v>
      </c>
      <c r="I81" s="94">
        <f t="shared" si="4"/>
        <v>-11339</v>
      </c>
      <c r="J81" s="29">
        <v>800708</v>
      </c>
      <c r="K81" s="43">
        <f t="shared" si="5"/>
        <v>-13453</v>
      </c>
      <c r="L81" s="44">
        <f t="shared" si="6"/>
        <v>-1.6500000000000001E-2</v>
      </c>
      <c r="M81" s="70" t="s">
        <v>899</v>
      </c>
      <c r="N81" s="16" t="s">
        <v>899</v>
      </c>
    </row>
    <row r="82" spans="1:14" x14ac:dyDescent="0.2">
      <c r="A82" s="10" t="s">
        <v>151</v>
      </c>
      <c r="B82" s="6" t="s">
        <v>152</v>
      </c>
      <c r="C82" s="6" t="s">
        <v>116</v>
      </c>
      <c r="D82" s="6" t="s">
        <v>160</v>
      </c>
      <c r="E82" s="54">
        <v>1041397</v>
      </c>
      <c r="F82" s="61">
        <v>1038521</v>
      </c>
      <c r="G82" s="84">
        <f t="shared" si="7"/>
        <v>-2876</v>
      </c>
      <c r="H82" s="68">
        <v>1023089</v>
      </c>
      <c r="I82" s="94">
        <f t="shared" si="4"/>
        <v>-15432</v>
      </c>
      <c r="J82" s="29">
        <v>1023089</v>
      </c>
      <c r="K82" s="43">
        <f t="shared" si="5"/>
        <v>-18308</v>
      </c>
      <c r="L82" s="44">
        <f t="shared" si="6"/>
        <v>-1.7600000000000001E-2</v>
      </c>
      <c r="M82" s="70" t="s">
        <v>899</v>
      </c>
      <c r="N82" s="16" t="s">
        <v>899</v>
      </c>
    </row>
    <row r="83" spans="1:14" x14ac:dyDescent="0.2">
      <c r="A83" s="10" t="s">
        <v>151</v>
      </c>
      <c r="B83" s="6" t="s">
        <v>152</v>
      </c>
      <c r="C83" s="6" t="s">
        <v>161</v>
      </c>
      <c r="D83" s="6" t="s">
        <v>162</v>
      </c>
      <c r="E83" s="54">
        <v>2680290</v>
      </c>
      <c r="F83" s="61">
        <v>2673128</v>
      </c>
      <c r="G83" s="84">
        <f t="shared" si="7"/>
        <v>-7162</v>
      </c>
      <c r="H83" s="68">
        <v>2634716</v>
      </c>
      <c r="I83" s="94">
        <f t="shared" si="4"/>
        <v>-38412</v>
      </c>
      <c r="J83" s="29">
        <v>2634716</v>
      </c>
      <c r="K83" s="43">
        <f t="shared" si="5"/>
        <v>-45574</v>
      </c>
      <c r="L83" s="44">
        <f t="shared" si="6"/>
        <v>-1.7000000000000001E-2</v>
      </c>
      <c r="M83" s="70" t="s">
        <v>899</v>
      </c>
      <c r="N83" s="16" t="s">
        <v>899</v>
      </c>
    </row>
    <row r="84" spans="1:14" x14ac:dyDescent="0.2">
      <c r="A84" s="10" t="s">
        <v>151</v>
      </c>
      <c r="B84" s="6" t="s">
        <v>152</v>
      </c>
      <c r="C84" s="6" t="s">
        <v>163</v>
      </c>
      <c r="D84" s="6" t="s">
        <v>164</v>
      </c>
      <c r="E84" s="54">
        <v>2132607</v>
      </c>
      <c r="F84" s="61">
        <v>2127089</v>
      </c>
      <c r="G84" s="84">
        <f t="shared" si="7"/>
        <v>-5518</v>
      </c>
      <c r="H84" s="68">
        <v>2097499</v>
      </c>
      <c r="I84" s="94">
        <f t="shared" si="4"/>
        <v>-29590</v>
      </c>
      <c r="J84" s="29">
        <v>2097499</v>
      </c>
      <c r="K84" s="43">
        <f t="shared" si="5"/>
        <v>-35108</v>
      </c>
      <c r="L84" s="44">
        <f t="shared" si="6"/>
        <v>-1.6500000000000001E-2</v>
      </c>
      <c r="M84" s="70" t="s">
        <v>899</v>
      </c>
      <c r="N84" s="16" t="s">
        <v>899</v>
      </c>
    </row>
    <row r="85" spans="1:14" x14ac:dyDescent="0.2">
      <c r="A85" s="10" t="s">
        <v>151</v>
      </c>
      <c r="B85" s="6" t="s">
        <v>152</v>
      </c>
      <c r="C85" s="6" t="s">
        <v>165</v>
      </c>
      <c r="D85" s="6" t="s">
        <v>166</v>
      </c>
      <c r="E85" s="54">
        <v>1503026</v>
      </c>
      <c r="F85" s="61">
        <v>1499202</v>
      </c>
      <c r="G85" s="84">
        <f t="shared" si="7"/>
        <v>-3824</v>
      </c>
      <c r="H85" s="68">
        <v>1478687</v>
      </c>
      <c r="I85" s="94">
        <f t="shared" si="4"/>
        <v>-20515</v>
      </c>
      <c r="J85" s="29">
        <v>1478687</v>
      </c>
      <c r="K85" s="43">
        <f t="shared" si="5"/>
        <v>-24339</v>
      </c>
      <c r="L85" s="44">
        <f t="shared" si="6"/>
        <v>-1.6199999999999999E-2</v>
      </c>
      <c r="M85" s="70" t="s">
        <v>899</v>
      </c>
      <c r="N85" s="16" t="s">
        <v>899</v>
      </c>
    </row>
    <row r="86" spans="1:14" x14ac:dyDescent="0.2">
      <c r="A86" s="10" t="s">
        <v>151</v>
      </c>
      <c r="B86" s="6" t="s">
        <v>152</v>
      </c>
      <c r="C86" s="6" t="s">
        <v>59</v>
      </c>
      <c r="D86" s="6" t="s">
        <v>167</v>
      </c>
      <c r="E86" s="54">
        <v>2310015</v>
      </c>
      <c r="F86" s="61">
        <v>2301395</v>
      </c>
      <c r="G86" s="84">
        <f t="shared" si="7"/>
        <v>-8620</v>
      </c>
      <c r="H86" s="68">
        <v>2255160</v>
      </c>
      <c r="I86" s="94">
        <f t="shared" si="4"/>
        <v>-46235</v>
      </c>
      <c r="J86" s="29">
        <v>2255160</v>
      </c>
      <c r="K86" s="43">
        <f t="shared" si="5"/>
        <v>-54855</v>
      </c>
      <c r="L86" s="44">
        <f t="shared" si="6"/>
        <v>-2.3699999999999999E-2</v>
      </c>
      <c r="M86" s="70" t="s">
        <v>899</v>
      </c>
      <c r="N86" s="16" t="s">
        <v>899</v>
      </c>
    </row>
    <row r="87" spans="1:14" x14ac:dyDescent="0.2">
      <c r="A87" s="10" t="s">
        <v>151</v>
      </c>
      <c r="B87" s="6" t="s">
        <v>152</v>
      </c>
      <c r="C87" s="6" t="s">
        <v>168</v>
      </c>
      <c r="D87" s="6" t="s">
        <v>169</v>
      </c>
      <c r="E87" s="54">
        <v>2078562</v>
      </c>
      <c r="F87" s="61">
        <v>2072170</v>
      </c>
      <c r="G87" s="84">
        <f t="shared" si="7"/>
        <v>-6392</v>
      </c>
      <c r="H87" s="68">
        <v>2037889</v>
      </c>
      <c r="I87" s="94">
        <f t="shared" si="4"/>
        <v>-34281</v>
      </c>
      <c r="J87" s="29">
        <v>2037889</v>
      </c>
      <c r="K87" s="43">
        <f t="shared" si="5"/>
        <v>-40673</v>
      </c>
      <c r="L87" s="44">
        <f t="shared" si="6"/>
        <v>-1.9599999999999999E-2</v>
      </c>
      <c r="M87" s="70" t="s">
        <v>899</v>
      </c>
      <c r="N87" s="16" t="s">
        <v>899</v>
      </c>
    </row>
    <row r="88" spans="1:14" x14ac:dyDescent="0.2">
      <c r="A88" s="10" t="s">
        <v>151</v>
      </c>
      <c r="B88" s="6" t="s">
        <v>152</v>
      </c>
      <c r="C88" s="6" t="s">
        <v>170</v>
      </c>
      <c r="D88" s="6" t="s">
        <v>171</v>
      </c>
      <c r="E88" s="54">
        <v>13098706</v>
      </c>
      <c r="F88" s="61">
        <v>13059021</v>
      </c>
      <c r="G88" s="84">
        <f t="shared" si="7"/>
        <v>-39685</v>
      </c>
      <c r="H88" s="68">
        <v>12846163</v>
      </c>
      <c r="I88" s="94">
        <f t="shared" si="4"/>
        <v>-212858</v>
      </c>
      <c r="J88" s="29">
        <v>12846163</v>
      </c>
      <c r="K88" s="43">
        <f t="shared" si="5"/>
        <v>-252543</v>
      </c>
      <c r="L88" s="44">
        <f t="shared" si="6"/>
        <v>-1.9300000000000001E-2</v>
      </c>
      <c r="M88" s="70" t="s">
        <v>899</v>
      </c>
      <c r="N88" s="16" t="s">
        <v>899</v>
      </c>
    </row>
    <row r="89" spans="1:14" x14ac:dyDescent="0.2">
      <c r="A89" s="10" t="s">
        <v>151</v>
      </c>
      <c r="B89" s="6" t="s">
        <v>152</v>
      </c>
      <c r="C89" s="6" t="s">
        <v>172</v>
      </c>
      <c r="D89" s="6" t="s">
        <v>173</v>
      </c>
      <c r="E89" s="54">
        <v>483669</v>
      </c>
      <c r="F89" s="61">
        <v>482614</v>
      </c>
      <c r="G89" s="84">
        <f t="shared" si="7"/>
        <v>-1055</v>
      </c>
      <c r="H89" s="68">
        <v>476956</v>
      </c>
      <c r="I89" s="94">
        <f t="shared" si="4"/>
        <v>-5658</v>
      </c>
      <c r="J89" s="29">
        <v>476956</v>
      </c>
      <c r="K89" s="43">
        <f t="shared" si="5"/>
        <v>-6713</v>
      </c>
      <c r="L89" s="44">
        <f t="shared" si="6"/>
        <v>-1.3899999999999999E-2</v>
      </c>
      <c r="M89" s="70" t="s">
        <v>899</v>
      </c>
      <c r="N89" s="16" t="s">
        <v>899</v>
      </c>
    </row>
    <row r="90" spans="1:14" x14ac:dyDescent="0.2">
      <c r="A90" s="10" t="s">
        <v>174</v>
      </c>
      <c r="B90" s="6" t="s">
        <v>175</v>
      </c>
      <c r="C90" s="6" t="s">
        <v>34</v>
      </c>
      <c r="D90" s="6" t="s">
        <v>177</v>
      </c>
      <c r="E90" s="54">
        <v>956547</v>
      </c>
      <c r="F90" s="61">
        <v>954140</v>
      </c>
      <c r="G90" s="84">
        <f t="shared" si="7"/>
        <v>-2407</v>
      </c>
      <c r="H90" s="68">
        <v>941228</v>
      </c>
      <c r="I90" s="94">
        <f t="shared" si="4"/>
        <v>-12912</v>
      </c>
      <c r="J90" s="29">
        <v>941228</v>
      </c>
      <c r="K90" s="43">
        <f t="shared" si="5"/>
        <v>-15319</v>
      </c>
      <c r="L90" s="44">
        <f t="shared" si="6"/>
        <v>-1.6E-2</v>
      </c>
      <c r="M90" s="70" t="s">
        <v>899</v>
      </c>
      <c r="N90" s="16" t="s">
        <v>899</v>
      </c>
    </row>
    <row r="91" spans="1:14" x14ac:dyDescent="0.2">
      <c r="A91" s="10" t="s">
        <v>174</v>
      </c>
      <c r="B91" s="6" t="s">
        <v>175</v>
      </c>
      <c r="C91" s="6" t="s">
        <v>26</v>
      </c>
      <c r="D91" s="6" t="s">
        <v>178</v>
      </c>
      <c r="E91" s="54">
        <v>1523986</v>
      </c>
      <c r="F91" s="61">
        <v>1519517</v>
      </c>
      <c r="G91" s="84">
        <f t="shared" si="7"/>
        <v>-4469</v>
      </c>
      <c r="H91" s="68">
        <v>1495550</v>
      </c>
      <c r="I91" s="94">
        <f t="shared" si="4"/>
        <v>-23967</v>
      </c>
      <c r="J91" s="29">
        <v>1495550</v>
      </c>
      <c r="K91" s="43">
        <f t="shared" si="5"/>
        <v>-28436</v>
      </c>
      <c r="L91" s="44">
        <f t="shared" si="6"/>
        <v>-1.8700000000000001E-2</v>
      </c>
      <c r="M91" s="70" t="s">
        <v>899</v>
      </c>
      <c r="N91" s="16" t="s">
        <v>899</v>
      </c>
    </row>
    <row r="92" spans="1:14" x14ac:dyDescent="0.2">
      <c r="A92" s="10" t="s">
        <v>174</v>
      </c>
      <c r="B92" s="6" t="s">
        <v>175</v>
      </c>
      <c r="C92" s="6" t="s">
        <v>57</v>
      </c>
      <c r="D92" s="6" t="s">
        <v>179</v>
      </c>
      <c r="E92" s="54">
        <v>1300614</v>
      </c>
      <c r="F92" s="61">
        <v>1295897</v>
      </c>
      <c r="G92" s="84">
        <f t="shared" si="7"/>
        <v>-4717</v>
      </c>
      <c r="H92" s="68">
        <v>1270596</v>
      </c>
      <c r="I92" s="94">
        <f t="shared" si="4"/>
        <v>-25301</v>
      </c>
      <c r="J92" s="29">
        <v>1270596</v>
      </c>
      <c r="K92" s="43">
        <f t="shared" si="5"/>
        <v>-30018</v>
      </c>
      <c r="L92" s="44">
        <f t="shared" si="6"/>
        <v>-2.3099999999999999E-2</v>
      </c>
      <c r="M92" s="70" t="s">
        <v>899</v>
      </c>
      <c r="N92" s="16" t="s">
        <v>899</v>
      </c>
    </row>
    <row r="93" spans="1:14" x14ac:dyDescent="0.2">
      <c r="A93" s="10" t="s">
        <v>174</v>
      </c>
      <c r="B93" s="6" t="s">
        <v>175</v>
      </c>
      <c r="C93" s="6" t="s">
        <v>16</v>
      </c>
      <c r="D93" s="6" t="s">
        <v>180</v>
      </c>
      <c r="E93" s="54">
        <v>1604690</v>
      </c>
      <c r="F93" s="61">
        <v>1600336</v>
      </c>
      <c r="G93" s="84">
        <f t="shared" si="7"/>
        <v>-4354</v>
      </c>
      <c r="H93" s="68">
        <v>1576977</v>
      </c>
      <c r="I93" s="94">
        <f t="shared" si="4"/>
        <v>-23359</v>
      </c>
      <c r="J93" s="29">
        <v>1576977</v>
      </c>
      <c r="K93" s="43">
        <f t="shared" si="5"/>
        <v>-27713</v>
      </c>
      <c r="L93" s="44">
        <f t="shared" si="6"/>
        <v>-1.7299999999999999E-2</v>
      </c>
      <c r="M93" s="70" t="s">
        <v>899</v>
      </c>
      <c r="N93" s="16" t="s">
        <v>899</v>
      </c>
    </row>
    <row r="94" spans="1:14" x14ac:dyDescent="0.2">
      <c r="A94" s="10" t="s">
        <v>174</v>
      </c>
      <c r="B94" s="6" t="s">
        <v>175</v>
      </c>
      <c r="C94" s="6" t="s">
        <v>181</v>
      </c>
      <c r="D94" s="6" t="s">
        <v>939</v>
      </c>
      <c r="E94" s="54">
        <v>4823926</v>
      </c>
      <c r="F94" s="61">
        <v>4809073</v>
      </c>
      <c r="G94" s="84">
        <f t="shared" si="7"/>
        <v>-14853</v>
      </c>
      <c r="H94" s="68">
        <v>4729407</v>
      </c>
      <c r="I94" s="94">
        <f t="shared" si="4"/>
        <v>-79666</v>
      </c>
      <c r="J94" s="29">
        <v>4729407</v>
      </c>
      <c r="K94" s="43">
        <f t="shared" si="5"/>
        <v>-94519</v>
      </c>
      <c r="L94" s="44">
        <f t="shared" si="6"/>
        <v>-1.9599999999999999E-2</v>
      </c>
      <c r="M94" s="70" t="s">
        <v>899</v>
      </c>
      <c r="N94" s="16" t="s">
        <v>899</v>
      </c>
    </row>
    <row r="95" spans="1:14" x14ac:dyDescent="0.2">
      <c r="A95" s="10" t="s">
        <v>182</v>
      </c>
      <c r="B95" s="6" t="s">
        <v>183</v>
      </c>
      <c r="C95" s="6" t="s">
        <v>57</v>
      </c>
      <c r="D95" s="6" t="s">
        <v>184</v>
      </c>
      <c r="E95" s="54">
        <v>212545</v>
      </c>
      <c r="F95" s="61">
        <v>210275</v>
      </c>
      <c r="G95" s="84">
        <f t="shared" si="7"/>
        <v>-2270</v>
      </c>
      <c r="H95" s="68">
        <v>197415</v>
      </c>
      <c r="I95" s="94">
        <f t="shared" si="4"/>
        <v>-12860</v>
      </c>
      <c r="J95" s="29">
        <v>197415</v>
      </c>
      <c r="K95" s="43">
        <f t="shared" si="5"/>
        <v>-15130</v>
      </c>
      <c r="L95" s="44">
        <f t="shared" si="6"/>
        <v>-7.1199999999999999E-2</v>
      </c>
      <c r="M95" s="70">
        <v>1</v>
      </c>
      <c r="N95" s="16" t="s">
        <v>899</v>
      </c>
    </row>
    <row r="96" spans="1:14" x14ac:dyDescent="0.2">
      <c r="A96" s="10" t="s">
        <v>182</v>
      </c>
      <c r="B96" s="6" t="s">
        <v>183</v>
      </c>
      <c r="C96" s="6" t="s">
        <v>185</v>
      </c>
      <c r="D96" s="6" t="s">
        <v>186</v>
      </c>
      <c r="E96" s="54">
        <v>486308</v>
      </c>
      <c r="F96" s="61">
        <v>484570</v>
      </c>
      <c r="G96" s="84">
        <f t="shared" si="7"/>
        <v>-1738</v>
      </c>
      <c r="H96" s="68">
        <v>475244</v>
      </c>
      <c r="I96" s="94">
        <f t="shared" si="4"/>
        <v>-9326</v>
      </c>
      <c r="J96" s="29">
        <v>475244</v>
      </c>
      <c r="K96" s="43">
        <f t="shared" si="5"/>
        <v>-11064</v>
      </c>
      <c r="L96" s="44">
        <f t="shared" si="6"/>
        <v>-2.2800000000000001E-2</v>
      </c>
      <c r="M96" s="70" t="s">
        <v>899</v>
      </c>
      <c r="N96" s="16" t="s">
        <v>899</v>
      </c>
    </row>
    <row r="97" spans="1:14" x14ac:dyDescent="0.2">
      <c r="A97" s="10" t="s">
        <v>182</v>
      </c>
      <c r="B97" s="6" t="s">
        <v>183</v>
      </c>
      <c r="C97" s="6" t="s">
        <v>18</v>
      </c>
      <c r="D97" s="6" t="s">
        <v>187</v>
      </c>
      <c r="E97" s="54">
        <v>58930</v>
      </c>
      <c r="F97" s="61">
        <v>58159</v>
      </c>
      <c r="G97" s="84">
        <f t="shared" si="7"/>
        <v>-771</v>
      </c>
      <c r="H97" s="68">
        <v>53793</v>
      </c>
      <c r="I97" s="94">
        <f t="shared" si="4"/>
        <v>-4366</v>
      </c>
      <c r="J97" s="29">
        <v>53793</v>
      </c>
      <c r="K97" s="43">
        <f t="shared" si="5"/>
        <v>-5137</v>
      </c>
      <c r="L97" s="44">
        <f t="shared" si="6"/>
        <v>-8.72E-2</v>
      </c>
      <c r="M97" s="70">
        <v>1</v>
      </c>
      <c r="N97" s="16" t="s">
        <v>899</v>
      </c>
    </row>
    <row r="98" spans="1:14" x14ac:dyDescent="0.2">
      <c r="A98" s="10" t="s">
        <v>188</v>
      </c>
      <c r="B98" s="6" t="s">
        <v>189</v>
      </c>
      <c r="C98" s="6" t="s">
        <v>190</v>
      </c>
      <c r="D98" s="6" t="s">
        <v>191</v>
      </c>
      <c r="E98" s="54">
        <v>1174450</v>
      </c>
      <c r="F98" s="61">
        <v>1171137</v>
      </c>
      <c r="G98" s="84">
        <f t="shared" si="7"/>
        <v>-3313</v>
      </c>
      <c r="H98" s="68">
        <v>1153369</v>
      </c>
      <c r="I98" s="94">
        <f t="shared" si="4"/>
        <v>-17768</v>
      </c>
      <c r="J98" s="29">
        <v>1153369</v>
      </c>
      <c r="K98" s="43">
        <f t="shared" si="5"/>
        <v>-21081</v>
      </c>
      <c r="L98" s="44">
        <f t="shared" si="6"/>
        <v>-1.7899999999999999E-2</v>
      </c>
      <c r="M98" s="70" t="s">
        <v>899</v>
      </c>
      <c r="N98" s="16" t="s">
        <v>899</v>
      </c>
    </row>
    <row r="99" spans="1:14" x14ac:dyDescent="0.2">
      <c r="A99" s="10" t="s">
        <v>188</v>
      </c>
      <c r="B99" s="6" t="s">
        <v>189</v>
      </c>
      <c r="C99" s="6" t="s">
        <v>57</v>
      </c>
      <c r="D99" s="6" t="s">
        <v>192</v>
      </c>
      <c r="E99" s="54">
        <v>62284097</v>
      </c>
      <c r="F99" s="61">
        <v>62036617</v>
      </c>
      <c r="G99" s="84">
        <f t="shared" si="7"/>
        <v>-247480</v>
      </c>
      <c r="H99" s="68">
        <v>60709227</v>
      </c>
      <c r="I99" s="94">
        <f t="shared" si="4"/>
        <v>-1327390</v>
      </c>
      <c r="J99" s="29">
        <v>60709227</v>
      </c>
      <c r="K99" s="43">
        <f t="shared" si="5"/>
        <v>-1574870</v>
      </c>
      <c r="L99" s="44">
        <f t="shared" si="6"/>
        <v>-2.53E-2</v>
      </c>
      <c r="M99" s="70" t="s">
        <v>899</v>
      </c>
      <c r="N99" s="16" t="s">
        <v>899</v>
      </c>
    </row>
    <row r="100" spans="1:14" x14ac:dyDescent="0.2">
      <c r="A100" s="10" t="s">
        <v>188</v>
      </c>
      <c r="B100" s="6" t="s">
        <v>189</v>
      </c>
      <c r="C100" s="6" t="s">
        <v>193</v>
      </c>
      <c r="D100" s="6" t="s">
        <v>194</v>
      </c>
      <c r="E100" s="54">
        <v>35925502</v>
      </c>
      <c r="F100" s="61">
        <v>35755961</v>
      </c>
      <c r="G100" s="84">
        <f t="shared" si="7"/>
        <v>-169541</v>
      </c>
      <c r="H100" s="68">
        <v>34846606</v>
      </c>
      <c r="I100" s="94">
        <f t="shared" si="4"/>
        <v>-909355</v>
      </c>
      <c r="J100" s="29">
        <v>34846606</v>
      </c>
      <c r="K100" s="43">
        <f t="shared" si="5"/>
        <v>-1078896</v>
      </c>
      <c r="L100" s="44">
        <f t="shared" si="6"/>
        <v>-0.03</v>
      </c>
      <c r="M100" s="70" t="s">
        <v>899</v>
      </c>
      <c r="N100" s="16" t="s">
        <v>899</v>
      </c>
    </row>
    <row r="101" spans="1:14" x14ac:dyDescent="0.2">
      <c r="A101" s="10" t="s">
        <v>188</v>
      </c>
      <c r="B101" s="6" t="s">
        <v>189</v>
      </c>
      <c r="C101" s="6" t="s">
        <v>84</v>
      </c>
      <c r="D101" s="6" t="s">
        <v>195</v>
      </c>
      <c r="E101" s="54">
        <v>8995180</v>
      </c>
      <c r="F101" s="61">
        <v>8965705</v>
      </c>
      <c r="G101" s="84">
        <f t="shared" si="7"/>
        <v>-29475</v>
      </c>
      <c r="H101" s="68">
        <v>8807616</v>
      </c>
      <c r="I101" s="94">
        <f t="shared" si="4"/>
        <v>-158089</v>
      </c>
      <c r="J101" s="29">
        <v>8807616</v>
      </c>
      <c r="K101" s="43">
        <f t="shared" si="5"/>
        <v>-187564</v>
      </c>
      <c r="L101" s="44">
        <f t="shared" si="6"/>
        <v>-2.0899999999999998E-2</v>
      </c>
      <c r="M101" s="70" t="s">
        <v>899</v>
      </c>
      <c r="N101" s="16" t="s">
        <v>899</v>
      </c>
    </row>
    <row r="102" spans="1:14" x14ac:dyDescent="0.2">
      <c r="A102" s="10" t="s">
        <v>188</v>
      </c>
      <c r="B102" s="6" t="s">
        <v>189</v>
      </c>
      <c r="C102" s="6" t="s">
        <v>127</v>
      </c>
      <c r="D102" s="6" t="s">
        <v>196</v>
      </c>
      <c r="E102" s="54">
        <v>3863045</v>
      </c>
      <c r="F102" s="61">
        <v>3851339</v>
      </c>
      <c r="G102" s="84">
        <f t="shared" si="7"/>
        <v>-11706</v>
      </c>
      <c r="H102" s="68">
        <v>3788551</v>
      </c>
      <c r="I102" s="94">
        <f t="shared" si="4"/>
        <v>-62788</v>
      </c>
      <c r="J102" s="29">
        <v>3788551</v>
      </c>
      <c r="K102" s="43">
        <f t="shared" si="5"/>
        <v>-74494</v>
      </c>
      <c r="L102" s="44">
        <f t="shared" si="6"/>
        <v>-1.9300000000000001E-2</v>
      </c>
      <c r="M102" s="70" t="s">
        <v>899</v>
      </c>
      <c r="N102" s="16" t="s">
        <v>899</v>
      </c>
    </row>
    <row r="103" spans="1:14" x14ac:dyDescent="0.2">
      <c r="A103" s="10" t="s">
        <v>188</v>
      </c>
      <c r="B103" s="6" t="s">
        <v>189</v>
      </c>
      <c r="C103" s="6" t="s">
        <v>197</v>
      </c>
      <c r="D103" s="6" t="s">
        <v>198</v>
      </c>
      <c r="E103" s="54">
        <v>4654795</v>
      </c>
      <c r="F103" s="61">
        <v>4641195</v>
      </c>
      <c r="G103" s="84">
        <f t="shared" si="7"/>
        <v>-13600</v>
      </c>
      <c r="H103" s="68">
        <v>4568247</v>
      </c>
      <c r="I103" s="94">
        <f t="shared" si="4"/>
        <v>-72948</v>
      </c>
      <c r="J103" s="29">
        <v>4568247</v>
      </c>
      <c r="K103" s="43">
        <f t="shared" si="5"/>
        <v>-86548</v>
      </c>
      <c r="L103" s="44">
        <f t="shared" si="6"/>
        <v>-1.8599999999999998E-2</v>
      </c>
      <c r="M103" s="70" t="s">
        <v>899</v>
      </c>
      <c r="N103" s="16" t="s">
        <v>899</v>
      </c>
    </row>
    <row r="104" spans="1:14" x14ac:dyDescent="0.2">
      <c r="A104" s="10" t="s">
        <v>199</v>
      </c>
      <c r="B104" s="6" t="s">
        <v>200</v>
      </c>
      <c r="C104" s="6" t="s">
        <v>201</v>
      </c>
      <c r="D104" s="6" t="s">
        <v>202</v>
      </c>
      <c r="E104" s="54">
        <v>1120009</v>
      </c>
      <c r="F104" s="61">
        <v>1117111</v>
      </c>
      <c r="G104" s="84">
        <f t="shared" si="7"/>
        <v>-2898</v>
      </c>
      <c r="H104" s="68">
        <v>1101561</v>
      </c>
      <c r="I104" s="94">
        <f t="shared" si="4"/>
        <v>-15550</v>
      </c>
      <c r="J104" s="29">
        <v>1101561</v>
      </c>
      <c r="K104" s="43">
        <f t="shared" si="5"/>
        <v>-18448</v>
      </c>
      <c r="L104" s="44">
        <f t="shared" si="6"/>
        <v>-1.6500000000000001E-2</v>
      </c>
      <c r="M104" s="70" t="s">
        <v>899</v>
      </c>
      <c r="N104" s="16" t="s">
        <v>899</v>
      </c>
    </row>
    <row r="105" spans="1:14" x14ac:dyDescent="0.2">
      <c r="A105" s="10" t="s">
        <v>199</v>
      </c>
      <c r="B105" s="6" t="s">
        <v>200</v>
      </c>
      <c r="C105" s="6" t="s">
        <v>26</v>
      </c>
      <c r="D105" s="6" t="s">
        <v>203</v>
      </c>
      <c r="E105" s="54">
        <v>714042</v>
      </c>
      <c r="F105" s="61">
        <v>708766</v>
      </c>
      <c r="G105" s="84">
        <f t="shared" si="7"/>
        <v>-5276</v>
      </c>
      <c r="H105" s="68">
        <v>678869</v>
      </c>
      <c r="I105" s="94">
        <f t="shared" si="4"/>
        <v>-29897</v>
      </c>
      <c r="J105" s="29">
        <v>678869</v>
      </c>
      <c r="K105" s="43">
        <f t="shared" si="5"/>
        <v>-35173</v>
      </c>
      <c r="L105" s="44">
        <f t="shared" si="6"/>
        <v>-4.9299999999999997E-2</v>
      </c>
      <c r="M105" s="70">
        <v>1</v>
      </c>
      <c r="N105" s="16" t="s">
        <v>899</v>
      </c>
    </row>
    <row r="106" spans="1:14" x14ac:dyDescent="0.2">
      <c r="A106" s="10" t="s">
        <v>199</v>
      </c>
      <c r="B106" s="6" t="s">
        <v>200</v>
      </c>
      <c r="C106" s="6" t="s">
        <v>57</v>
      </c>
      <c r="D106" s="6" t="s">
        <v>204</v>
      </c>
      <c r="E106" s="54">
        <v>596822</v>
      </c>
      <c r="F106" s="61">
        <v>593348</v>
      </c>
      <c r="G106" s="84">
        <f t="shared" si="7"/>
        <v>-3474</v>
      </c>
      <c r="H106" s="68">
        <v>574720</v>
      </c>
      <c r="I106" s="94">
        <f t="shared" si="4"/>
        <v>-18628</v>
      </c>
      <c r="J106" s="29">
        <v>574720</v>
      </c>
      <c r="K106" s="43">
        <f t="shared" si="5"/>
        <v>-22102</v>
      </c>
      <c r="L106" s="44">
        <f t="shared" si="6"/>
        <v>-3.6999999999999998E-2</v>
      </c>
      <c r="M106" s="70" t="s">
        <v>899</v>
      </c>
      <c r="N106" s="16" t="s">
        <v>899</v>
      </c>
    </row>
    <row r="107" spans="1:14" x14ac:dyDescent="0.2">
      <c r="A107" s="10" t="s">
        <v>205</v>
      </c>
      <c r="B107" s="6" t="s">
        <v>206</v>
      </c>
      <c r="C107" s="6" t="s">
        <v>207</v>
      </c>
      <c r="D107" s="6" t="s">
        <v>208</v>
      </c>
      <c r="E107" s="54">
        <v>1153013</v>
      </c>
      <c r="F107" s="61">
        <v>1149497</v>
      </c>
      <c r="G107" s="84">
        <f t="shared" si="7"/>
        <v>-3516</v>
      </c>
      <c r="H107" s="68">
        <v>1130631</v>
      </c>
      <c r="I107" s="94">
        <f t="shared" si="4"/>
        <v>-18866</v>
      </c>
      <c r="J107" s="29">
        <v>1130631</v>
      </c>
      <c r="K107" s="43">
        <f t="shared" si="5"/>
        <v>-22382</v>
      </c>
      <c r="L107" s="44">
        <f t="shared" si="6"/>
        <v>-1.9400000000000001E-2</v>
      </c>
      <c r="M107" s="70" t="s">
        <v>899</v>
      </c>
      <c r="N107" s="16" t="s">
        <v>899</v>
      </c>
    </row>
    <row r="108" spans="1:14" x14ac:dyDescent="0.2">
      <c r="A108" s="10" t="s">
        <v>205</v>
      </c>
      <c r="B108" s="6" t="s">
        <v>206</v>
      </c>
      <c r="C108" s="6" t="s">
        <v>209</v>
      </c>
      <c r="D108" s="6" t="s">
        <v>210</v>
      </c>
      <c r="E108" s="54">
        <v>2088652</v>
      </c>
      <c r="F108" s="61">
        <v>2082820</v>
      </c>
      <c r="G108" s="84">
        <f t="shared" si="7"/>
        <v>-5832</v>
      </c>
      <c r="H108" s="68">
        <v>2051541</v>
      </c>
      <c r="I108" s="94">
        <f t="shared" si="4"/>
        <v>-31279</v>
      </c>
      <c r="J108" s="29">
        <v>2051541</v>
      </c>
      <c r="K108" s="43">
        <f t="shared" si="5"/>
        <v>-37111</v>
      </c>
      <c r="L108" s="44">
        <f t="shared" si="6"/>
        <v>-1.78E-2</v>
      </c>
      <c r="M108" s="70" t="s">
        <v>899</v>
      </c>
      <c r="N108" s="16" t="s">
        <v>899</v>
      </c>
    </row>
    <row r="109" spans="1:14" x14ac:dyDescent="0.2">
      <c r="A109" s="10" t="s">
        <v>205</v>
      </c>
      <c r="B109" s="6" t="s">
        <v>206</v>
      </c>
      <c r="C109" s="6" t="s">
        <v>26</v>
      </c>
      <c r="D109" s="6" t="s">
        <v>211</v>
      </c>
      <c r="E109" s="54">
        <v>4082878</v>
      </c>
      <c r="F109" s="61">
        <v>4063208</v>
      </c>
      <c r="G109" s="84">
        <f t="shared" si="7"/>
        <v>-19670</v>
      </c>
      <c r="H109" s="68">
        <v>3957700</v>
      </c>
      <c r="I109" s="94">
        <f t="shared" si="4"/>
        <v>-105508</v>
      </c>
      <c r="J109" s="29">
        <v>3957700</v>
      </c>
      <c r="K109" s="43">
        <f t="shared" si="5"/>
        <v>-125178</v>
      </c>
      <c r="L109" s="44">
        <f t="shared" si="6"/>
        <v>-3.0700000000000002E-2</v>
      </c>
      <c r="M109" s="70" t="s">
        <v>899</v>
      </c>
      <c r="N109" s="16" t="s">
        <v>899</v>
      </c>
    </row>
    <row r="110" spans="1:14" x14ac:dyDescent="0.2">
      <c r="A110" s="10" t="s">
        <v>205</v>
      </c>
      <c r="B110" s="6" t="s">
        <v>206</v>
      </c>
      <c r="C110" s="6" t="s">
        <v>57</v>
      </c>
      <c r="D110" s="6" t="s">
        <v>212</v>
      </c>
      <c r="E110" s="54">
        <v>797479</v>
      </c>
      <c r="F110" s="61">
        <v>794912</v>
      </c>
      <c r="G110" s="84">
        <f t="shared" si="7"/>
        <v>-2567</v>
      </c>
      <c r="H110" s="68">
        <v>781142</v>
      </c>
      <c r="I110" s="94">
        <f t="shared" si="4"/>
        <v>-13770</v>
      </c>
      <c r="J110" s="29">
        <v>781142</v>
      </c>
      <c r="K110" s="43">
        <f t="shared" si="5"/>
        <v>-16337</v>
      </c>
      <c r="L110" s="44">
        <f t="shared" si="6"/>
        <v>-2.0500000000000001E-2</v>
      </c>
      <c r="M110" s="70" t="s">
        <v>899</v>
      </c>
      <c r="N110" s="16" t="s">
        <v>899</v>
      </c>
    </row>
    <row r="111" spans="1:14" x14ac:dyDescent="0.2">
      <c r="A111" s="10" t="s">
        <v>205</v>
      </c>
      <c r="B111" s="6" t="s">
        <v>206</v>
      </c>
      <c r="C111" s="6" t="s">
        <v>79</v>
      </c>
      <c r="D111" s="6" t="s">
        <v>213</v>
      </c>
      <c r="E111" s="54">
        <v>1405899</v>
      </c>
      <c r="F111" s="61">
        <v>1401395</v>
      </c>
      <c r="G111" s="84">
        <f t="shared" si="7"/>
        <v>-4504</v>
      </c>
      <c r="H111" s="68">
        <v>1377239</v>
      </c>
      <c r="I111" s="94">
        <f t="shared" si="4"/>
        <v>-24156</v>
      </c>
      <c r="J111" s="29">
        <v>1377239</v>
      </c>
      <c r="K111" s="43">
        <f t="shared" si="5"/>
        <v>-28660</v>
      </c>
      <c r="L111" s="44">
        <f t="shared" si="6"/>
        <v>-2.0400000000000001E-2</v>
      </c>
      <c r="M111" s="70" t="s">
        <v>899</v>
      </c>
      <c r="N111" s="16" t="s">
        <v>899</v>
      </c>
    </row>
    <row r="112" spans="1:14" x14ac:dyDescent="0.2">
      <c r="A112" s="10" t="s">
        <v>205</v>
      </c>
      <c r="B112" s="6" t="s">
        <v>206</v>
      </c>
      <c r="C112" s="6" t="s">
        <v>16</v>
      </c>
      <c r="D112" s="6" t="s">
        <v>214</v>
      </c>
      <c r="E112" s="54">
        <v>796190</v>
      </c>
      <c r="F112" s="61">
        <v>792550</v>
      </c>
      <c r="G112" s="84">
        <f t="shared" si="7"/>
        <v>-3640</v>
      </c>
      <c r="H112" s="68">
        <v>773030</v>
      </c>
      <c r="I112" s="94">
        <f t="shared" si="4"/>
        <v>-19520</v>
      </c>
      <c r="J112" s="29">
        <v>773030</v>
      </c>
      <c r="K112" s="43">
        <f t="shared" si="5"/>
        <v>-23160</v>
      </c>
      <c r="L112" s="44">
        <f t="shared" si="6"/>
        <v>-2.9100000000000001E-2</v>
      </c>
      <c r="M112" s="70" t="s">
        <v>899</v>
      </c>
      <c r="N112" s="16" t="s">
        <v>899</v>
      </c>
    </row>
    <row r="113" spans="1:14" x14ac:dyDescent="0.2">
      <c r="A113" s="10" t="s">
        <v>205</v>
      </c>
      <c r="B113" s="6" t="s">
        <v>206</v>
      </c>
      <c r="C113" s="6" t="s">
        <v>215</v>
      </c>
      <c r="D113" s="6" t="s">
        <v>216</v>
      </c>
      <c r="E113" s="54">
        <v>51138615</v>
      </c>
      <c r="F113" s="61">
        <v>50974808</v>
      </c>
      <c r="G113" s="84">
        <f t="shared" si="7"/>
        <v>-163807</v>
      </c>
      <c r="H113" s="68">
        <v>50096204</v>
      </c>
      <c r="I113" s="94">
        <f t="shared" si="4"/>
        <v>-878604</v>
      </c>
      <c r="J113" s="29">
        <v>50096204</v>
      </c>
      <c r="K113" s="43">
        <f t="shared" si="5"/>
        <v>-1042411</v>
      </c>
      <c r="L113" s="44">
        <f t="shared" si="6"/>
        <v>-2.0400000000000001E-2</v>
      </c>
      <c r="M113" s="70" t="s">
        <v>899</v>
      </c>
      <c r="N113" s="16" t="s">
        <v>899</v>
      </c>
    </row>
    <row r="114" spans="1:14" x14ac:dyDescent="0.2">
      <c r="A114" s="10" t="s">
        <v>205</v>
      </c>
      <c r="B114" s="6" t="s">
        <v>206</v>
      </c>
      <c r="C114" s="6" t="s">
        <v>67</v>
      </c>
      <c r="D114" s="6" t="s">
        <v>217</v>
      </c>
      <c r="E114" s="54">
        <v>1452090</v>
      </c>
      <c r="F114" s="61">
        <v>1447059</v>
      </c>
      <c r="G114" s="84">
        <f t="shared" si="7"/>
        <v>-5031</v>
      </c>
      <c r="H114" s="68">
        <v>1420076</v>
      </c>
      <c r="I114" s="94">
        <f t="shared" si="4"/>
        <v>-26983</v>
      </c>
      <c r="J114" s="29">
        <v>1420076</v>
      </c>
      <c r="K114" s="43">
        <f t="shared" si="5"/>
        <v>-32014</v>
      </c>
      <c r="L114" s="44">
        <f t="shared" si="6"/>
        <v>-2.1999999999999999E-2</v>
      </c>
      <c r="M114" s="70" t="s">
        <v>899</v>
      </c>
      <c r="N114" s="16" t="s">
        <v>899</v>
      </c>
    </row>
    <row r="115" spans="1:14" x14ac:dyDescent="0.2">
      <c r="A115" s="10" t="s">
        <v>205</v>
      </c>
      <c r="B115" s="6" t="s">
        <v>206</v>
      </c>
      <c r="C115" s="6" t="s">
        <v>168</v>
      </c>
      <c r="D115" s="6" t="s">
        <v>218</v>
      </c>
      <c r="E115" s="54">
        <v>6815982</v>
      </c>
      <c r="F115" s="61">
        <v>6793117</v>
      </c>
      <c r="G115" s="84">
        <f t="shared" si="7"/>
        <v>-22865</v>
      </c>
      <c r="H115" s="68">
        <v>6670470</v>
      </c>
      <c r="I115" s="94">
        <f t="shared" si="4"/>
        <v>-122647</v>
      </c>
      <c r="J115" s="29">
        <v>6670470</v>
      </c>
      <c r="K115" s="43">
        <f t="shared" si="5"/>
        <v>-145512</v>
      </c>
      <c r="L115" s="44">
        <f t="shared" si="6"/>
        <v>-2.1299999999999999E-2</v>
      </c>
      <c r="M115" s="70" t="s">
        <v>899</v>
      </c>
      <c r="N115" s="16" t="s">
        <v>899</v>
      </c>
    </row>
    <row r="116" spans="1:14" x14ac:dyDescent="0.2">
      <c r="A116" s="10" t="s">
        <v>205</v>
      </c>
      <c r="B116" s="6" t="s">
        <v>206</v>
      </c>
      <c r="C116" s="6" t="s">
        <v>219</v>
      </c>
      <c r="D116" s="6" t="s">
        <v>220</v>
      </c>
      <c r="E116" s="54">
        <v>922118</v>
      </c>
      <c r="F116" s="61">
        <v>918694</v>
      </c>
      <c r="G116" s="84">
        <f t="shared" si="7"/>
        <v>-3424</v>
      </c>
      <c r="H116" s="68">
        <v>900329</v>
      </c>
      <c r="I116" s="94">
        <f t="shared" si="4"/>
        <v>-18365</v>
      </c>
      <c r="J116" s="29">
        <v>900329</v>
      </c>
      <c r="K116" s="43">
        <f t="shared" si="5"/>
        <v>-21789</v>
      </c>
      <c r="L116" s="44">
        <f t="shared" si="6"/>
        <v>-2.3599999999999999E-2</v>
      </c>
      <c r="M116" s="70" t="s">
        <v>899</v>
      </c>
      <c r="N116" s="16" t="s">
        <v>899</v>
      </c>
    </row>
    <row r="117" spans="1:14" x14ac:dyDescent="0.2">
      <c r="A117" s="10" t="s">
        <v>221</v>
      </c>
      <c r="B117" s="6" t="s">
        <v>222</v>
      </c>
      <c r="C117" s="6" t="s">
        <v>26</v>
      </c>
      <c r="D117" s="6" t="s">
        <v>223</v>
      </c>
      <c r="E117" s="54">
        <v>2042172</v>
      </c>
      <c r="F117" s="61">
        <v>2034988</v>
      </c>
      <c r="G117" s="84">
        <f t="shared" si="7"/>
        <v>-7184</v>
      </c>
      <c r="H117" s="68">
        <v>1996449</v>
      </c>
      <c r="I117" s="94">
        <f t="shared" si="4"/>
        <v>-38539</v>
      </c>
      <c r="J117" s="29">
        <v>1996449</v>
      </c>
      <c r="K117" s="43">
        <f t="shared" si="5"/>
        <v>-45723</v>
      </c>
      <c r="L117" s="44">
        <f t="shared" si="6"/>
        <v>-2.24E-2</v>
      </c>
      <c r="M117" s="70" t="s">
        <v>899</v>
      </c>
      <c r="N117" s="16" t="s">
        <v>899</v>
      </c>
    </row>
    <row r="118" spans="1:14" x14ac:dyDescent="0.2">
      <c r="A118" s="10" t="s">
        <v>221</v>
      </c>
      <c r="B118" s="6" t="s">
        <v>222</v>
      </c>
      <c r="C118" s="6" t="s">
        <v>224</v>
      </c>
      <c r="D118" s="6" t="s">
        <v>225</v>
      </c>
      <c r="E118" s="54">
        <v>671837</v>
      </c>
      <c r="F118" s="61">
        <v>669349</v>
      </c>
      <c r="G118" s="84">
        <f t="shared" si="7"/>
        <v>-2488</v>
      </c>
      <c r="H118" s="68">
        <v>656006</v>
      </c>
      <c r="I118" s="94">
        <f t="shared" si="4"/>
        <v>-13343</v>
      </c>
      <c r="J118" s="29">
        <v>656006</v>
      </c>
      <c r="K118" s="43">
        <f t="shared" si="5"/>
        <v>-15831</v>
      </c>
      <c r="L118" s="44">
        <f t="shared" si="6"/>
        <v>-2.3599999999999999E-2</v>
      </c>
      <c r="M118" s="70" t="s">
        <v>899</v>
      </c>
      <c r="N118" s="16" t="s">
        <v>899</v>
      </c>
    </row>
    <row r="119" spans="1:14" x14ac:dyDescent="0.2">
      <c r="A119" s="10" t="s">
        <v>221</v>
      </c>
      <c r="B119" s="6" t="s">
        <v>222</v>
      </c>
      <c r="C119" s="6" t="s">
        <v>226</v>
      </c>
      <c r="D119" s="6" t="s">
        <v>227</v>
      </c>
      <c r="E119" s="54">
        <v>684741</v>
      </c>
      <c r="F119" s="61">
        <v>682150</v>
      </c>
      <c r="G119" s="84">
        <f t="shared" si="7"/>
        <v>-2591</v>
      </c>
      <c r="H119" s="68">
        <v>668254</v>
      </c>
      <c r="I119" s="94">
        <f t="shared" si="4"/>
        <v>-13896</v>
      </c>
      <c r="J119" s="29">
        <v>668254</v>
      </c>
      <c r="K119" s="43">
        <f t="shared" si="5"/>
        <v>-16487</v>
      </c>
      <c r="L119" s="44">
        <f t="shared" si="6"/>
        <v>-2.41E-2</v>
      </c>
      <c r="M119" s="70" t="s">
        <v>899</v>
      </c>
      <c r="N119" s="16" t="s">
        <v>899</v>
      </c>
    </row>
    <row r="120" spans="1:14" x14ac:dyDescent="0.2">
      <c r="A120" s="10" t="s">
        <v>228</v>
      </c>
      <c r="B120" s="6" t="s">
        <v>229</v>
      </c>
      <c r="C120" s="6" t="s">
        <v>230</v>
      </c>
      <c r="D120" s="6" t="s">
        <v>231</v>
      </c>
      <c r="E120" s="54">
        <v>8125</v>
      </c>
      <c r="F120" s="61">
        <v>8125</v>
      </c>
      <c r="G120" s="84">
        <f t="shared" si="7"/>
        <v>0</v>
      </c>
      <c r="H120" s="68">
        <v>8125</v>
      </c>
      <c r="I120" s="94">
        <f t="shared" si="4"/>
        <v>0</v>
      </c>
      <c r="J120" s="29">
        <v>8125</v>
      </c>
      <c r="K120" s="43">
        <f t="shared" si="5"/>
        <v>0</v>
      </c>
      <c r="L120" s="44">
        <f t="shared" si="6"/>
        <v>0</v>
      </c>
      <c r="M120" s="70">
        <v>1</v>
      </c>
      <c r="N120" s="16">
        <v>1</v>
      </c>
    </row>
    <row r="121" spans="1:14" x14ac:dyDescent="0.2">
      <c r="A121" s="10" t="s">
        <v>228</v>
      </c>
      <c r="B121" s="6" t="s">
        <v>229</v>
      </c>
      <c r="C121" s="6" t="s">
        <v>59</v>
      </c>
      <c r="D121" s="6" t="s">
        <v>232</v>
      </c>
      <c r="E121" s="54">
        <v>648064</v>
      </c>
      <c r="F121" s="61">
        <v>641178</v>
      </c>
      <c r="G121" s="84">
        <f t="shared" si="7"/>
        <v>-6886</v>
      </c>
      <c r="H121" s="68">
        <v>604241</v>
      </c>
      <c r="I121" s="94">
        <f t="shared" si="4"/>
        <v>-36937</v>
      </c>
      <c r="J121" s="29">
        <v>604241</v>
      </c>
      <c r="K121" s="43">
        <f t="shared" si="5"/>
        <v>-43823</v>
      </c>
      <c r="L121" s="44">
        <f t="shared" si="6"/>
        <v>-6.7599999999999993E-2</v>
      </c>
      <c r="M121" s="70" t="s">
        <v>899</v>
      </c>
      <c r="N121" s="16" t="s">
        <v>899</v>
      </c>
    </row>
    <row r="122" spans="1:14" x14ac:dyDescent="0.2">
      <c r="A122" s="10" t="s">
        <v>228</v>
      </c>
      <c r="B122" s="6" t="s">
        <v>229</v>
      </c>
      <c r="C122" s="6" t="s">
        <v>233</v>
      </c>
      <c r="D122" s="6" t="s">
        <v>234</v>
      </c>
      <c r="E122" s="54">
        <v>1449290</v>
      </c>
      <c r="F122" s="61">
        <v>1444426</v>
      </c>
      <c r="G122" s="84">
        <f t="shared" si="7"/>
        <v>-4864</v>
      </c>
      <c r="H122" s="68">
        <v>1418332</v>
      </c>
      <c r="I122" s="94">
        <f t="shared" si="4"/>
        <v>-26094</v>
      </c>
      <c r="J122" s="29">
        <v>1418332</v>
      </c>
      <c r="K122" s="43">
        <f t="shared" si="5"/>
        <v>-30958</v>
      </c>
      <c r="L122" s="44">
        <f t="shared" si="6"/>
        <v>-2.1399999999999999E-2</v>
      </c>
      <c r="M122" s="70" t="s">
        <v>899</v>
      </c>
      <c r="N122" s="16" t="s">
        <v>899</v>
      </c>
    </row>
    <row r="123" spans="1:14" x14ac:dyDescent="0.2">
      <c r="A123" s="10" t="s">
        <v>228</v>
      </c>
      <c r="B123" s="6" t="s">
        <v>229</v>
      </c>
      <c r="C123" s="6" t="s">
        <v>95</v>
      </c>
      <c r="D123" s="6" t="s">
        <v>235</v>
      </c>
      <c r="E123" s="54">
        <v>724930</v>
      </c>
      <c r="F123" s="61">
        <v>722210</v>
      </c>
      <c r="G123" s="84">
        <f t="shared" si="7"/>
        <v>-2720</v>
      </c>
      <c r="H123" s="68">
        <v>707625</v>
      </c>
      <c r="I123" s="94">
        <f t="shared" si="4"/>
        <v>-14585</v>
      </c>
      <c r="J123" s="29">
        <v>707625</v>
      </c>
      <c r="K123" s="43">
        <f t="shared" si="5"/>
        <v>-17305</v>
      </c>
      <c r="L123" s="44">
        <f t="shared" si="6"/>
        <v>-2.3900000000000001E-2</v>
      </c>
      <c r="M123" s="70" t="s">
        <v>899</v>
      </c>
      <c r="N123" s="16" t="s">
        <v>899</v>
      </c>
    </row>
    <row r="124" spans="1:14" x14ac:dyDescent="0.2">
      <c r="A124" s="10" t="s">
        <v>228</v>
      </c>
      <c r="B124" s="6" t="s">
        <v>229</v>
      </c>
      <c r="C124" s="6" t="s">
        <v>236</v>
      </c>
      <c r="D124" s="6" t="s">
        <v>237</v>
      </c>
      <c r="E124" s="54">
        <v>5355610</v>
      </c>
      <c r="F124" s="61">
        <v>5337763</v>
      </c>
      <c r="G124" s="84">
        <f t="shared" si="7"/>
        <v>-17847</v>
      </c>
      <c r="H124" s="68">
        <v>5242044</v>
      </c>
      <c r="I124" s="94">
        <f t="shared" si="4"/>
        <v>-95719</v>
      </c>
      <c r="J124" s="29">
        <v>5242044</v>
      </c>
      <c r="K124" s="43">
        <f t="shared" si="5"/>
        <v>-113566</v>
      </c>
      <c r="L124" s="44">
        <f t="shared" si="6"/>
        <v>-2.12E-2</v>
      </c>
      <c r="M124" s="70" t="s">
        <v>899</v>
      </c>
      <c r="N124" s="16" t="s">
        <v>899</v>
      </c>
    </row>
    <row r="125" spans="1:14" x14ac:dyDescent="0.2">
      <c r="A125" s="10" t="s">
        <v>238</v>
      </c>
      <c r="B125" s="6" t="s">
        <v>239</v>
      </c>
      <c r="C125" s="6" t="s">
        <v>240</v>
      </c>
      <c r="D125" s="6" t="s">
        <v>241</v>
      </c>
      <c r="E125" s="54">
        <v>3238755</v>
      </c>
      <c r="F125" s="61">
        <v>3230027</v>
      </c>
      <c r="G125" s="84">
        <f t="shared" si="7"/>
        <v>-8728</v>
      </c>
      <c r="H125" s="68">
        <v>3183212</v>
      </c>
      <c r="I125" s="94">
        <f t="shared" si="4"/>
        <v>-46815</v>
      </c>
      <c r="J125" s="29">
        <v>3183212</v>
      </c>
      <c r="K125" s="43">
        <f t="shared" si="5"/>
        <v>-55543</v>
      </c>
      <c r="L125" s="44">
        <f t="shared" si="6"/>
        <v>-1.7100000000000001E-2</v>
      </c>
      <c r="M125" s="70" t="s">
        <v>899</v>
      </c>
      <c r="N125" s="16" t="s">
        <v>899</v>
      </c>
    </row>
    <row r="126" spans="1:14" x14ac:dyDescent="0.2">
      <c r="A126" s="10" t="s">
        <v>238</v>
      </c>
      <c r="B126" s="6" t="s">
        <v>239</v>
      </c>
      <c r="C126" s="6" t="s">
        <v>242</v>
      </c>
      <c r="D126" s="6" t="s">
        <v>243</v>
      </c>
      <c r="E126" s="54">
        <v>257290</v>
      </c>
      <c r="F126" s="61">
        <v>256252</v>
      </c>
      <c r="G126" s="84">
        <f t="shared" si="7"/>
        <v>-1038</v>
      </c>
      <c r="H126" s="68">
        <v>250682</v>
      </c>
      <c r="I126" s="94">
        <f t="shared" si="4"/>
        <v>-5570</v>
      </c>
      <c r="J126" s="29">
        <v>250682</v>
      </c>
      <c r="K126" s="43">
        <f t="shared" si="5"/>
        <v>-6608</v>
      </c>
      <c r="L126" s="44">
        <f t="shared" si="6"/>
        <v>-2.5700000000000001E-2</v>
      </c>
      <c r="M126" s="70" t="s">
        <v>899</v>
      </c>
      <c r="N126" s="16" t="s">
        <v>899</v>
      </c>
    </row>
    <row r="127" spans="1:14" x14ac:dyDescent="0.2">
      <c r="A127" s="10" t="s">
        <v>238</v>
      </c>
      <c r="B127" s="6" t="s">
        <v>239</v>
      </c>
      <c r="C127" s="6" t="s">
        <v>161</v>
      </c>
      <c r="D127" s="6" t="s">
        <v>244</v>
      </c>
      <c r="E127" s="54">
        <v>1096451</v>
      </c>
      <c r="F127" s="61">
        <v>1093261</v>
      </c>
      <c r="G127" s="84">
        <f t="shared" si="7"/>
        <v>-3190</v>
      </c>
      <c r="H127" s="68">
        <v>1076149</v>
      </c>
      <c r="I127" s="94">
        <f t="shared" si="4"/>
        <v>-17112</v>
      </c>
      <c r="J127" s="29">
        <v>1076149</v>
      </c>
      <c r="K127" s="43">
        <f t="shared" si="5"/>
        <v>-20302</v>
      </c>
      <c r="L127" s="44">
        <f t="shared" si="6"/>
        <v>-1.8499999999999999E-2</v>
      </c>
      <c r="M127" s="70" t="s">
        <v>899</v>
      </c>
      <c r="N127" s="16" t="s">
        <v>899</v>
      </c>
    </row>
    <row r="128" spans="1:14" x14ac:dyDescent="0.2">
      <c r="A128" s="10" t="s">
        <v>238</v>
      </c>
      <c r="B128" s="6" t="s">
        <v>239</v>
      </c>
      <c r="C128" s="6" t="s">
        <v>245</v>
      </c>
      <c r="D128" s="6" t="s">
        <v>246</v>
      </c>
      <c r="E128" s="54">
        <v>1284865</v>
      </c>
      <c r="F128" s="61">
        <v>1280453</v>
      </c>
      <c r="G128" s="84">
        <f t="shared" si="7"/>
        <v>-4412</v>
      </c>
      <c r="H128" s="68">
        <v>1256788</v>
      </c>
      <c r="I128" s="94">
        <f t="shared" si="4"/>
        <v>-23665</v>
      </c>
      <c r="J128" s="29">
        <v>1256788</v>
      </c>
      <c r="K128" s="43">
        <f t="shared" si="5"/>
        <v>-28077</v>
      </c>
      <c r="L128" s="44">
        <f t="shared" si="6"/>
        <v>-2.1899999999999999E-2</v>
      </c>
      <c r="M128" s="70" t="s">
        <v>899</v>
      </c>
      <c r="N128" s="16" t="s">
        <v>899</v>
      </c>
    </row>
    <row r="129" spans="1:14" x14ac:dyDescent="0.2">
      <c r="A129" s="10" t="s">
        <v>238</v>
      </c>
      <c r="B129" s="6" t="s">
        <v>239</v>
      </c>
      <c r="C129" s="6" t="s">
        <v>57</v>
      </c>
      <c r="D129" s="6" t="s">
        <v>247</v>
      </c>
      <c r="E129" s="54">
        <v>6287534</v>
      </c>
      <c r="F129" s="61">
        <v>6267912</v>
      </c>
      <c r="G129" s="84">
        <f t="shared" si="7"/>
        <v>-19622</v>
      </c>
      <c r="H129" s="68">
        <v>6162670</v>
      </c>
      <c r="I129" s="94">
        <f t="shared" si="4"/>
        <v>-105242</v>
      </c>
      <c r="J129" s="29">
        <v>6162670</v>
      </c>
      <c r="K129" s="43">
        <f t="shared" si="5"/>
        <v>-124864</v>
      </c>
      <c r="L129" s="44">
        <f t="shared" si="6"/>
        <v>-1.9900000000000001E-2</v>
      </c>
      <c r="M129" s="70" t="s">
        <v>899</v>
      </c>
      <c r="N129" s="16" t="s">
        <v>899</v>
      </c>
    </row>
    <row r="130" spans="1:14" x14ac:dyDescent="0.2">
      <c r="A130" s="10" t="s">
        <v>238</v>
      </c>
      <c r="B130" s="6" t="s">
        <v>239</v>
      </c>
      <c r="C130" s="6" t="s">
        <v>79</v>
      </c>
      <c r="D130" s="6" t="s">
        <v>248</v>
      </c>
      <c r="E130" s="54">
        <v>5248022</v>
      </c>
      <c r="F130" s="61">
        <v>5231177</v>
      </c>
      <c r="G130" s="84">
        <f t="shared" si="7"/>
        <v>-16845</v>
      </c>
      <c r="H130" s="68">
        <v>5140827</v>
      </c>
      <c r="I130" s="94">
        <f t="shared" si="4"/>
        <v>-90350</v>
      </c>
      <c r="J130" s="29">
        <v>5140827</v>
      </c>
      <c r="K130" s="43">
        <f t="shared" si="5"/>
        <v>-107195</v>
      </c>
      <c r="L130" s="44">
        <f t="shared" si="6"/>
        <v>-2.0400000000000001E-2</v>
      </c>
      <c r="M130" s="70" t="s">
        <v>899</v>
      </c>
      <c r="N130" s="16" t="s">
        <v>899</v>
      </c>
    </row>
    <row r="131" spans="1:14" x14ac:dyDescent="0.2">
      <c r="A131" s="10" t="s">
        <v>238</v>
      </c>
      <c r="B131" s="6" t="s">
        <v>239</v>
      </c>
      <c r="C131" s="6" t="s">
        <v>82</v>
      </c>
      <c r="D131" s="6" t="s">
        <v>249</v>
      </c>
      <c r="E131" s="54">
        <v>1873945</v>
      </c>
      <c r="F131" s="61">
        <v>1867775</v>
      </c>
      <c r="G131" s="84">
        <f t="shared" si="7"/>
        <v>-6170</v>
      </c>
      <c r="H131" s="68">
        <v>1834683</v>
      </c>
      <c r="I131" s="94">
        <f t="shared" si="4"/>
        <v>-33092</v>
      </c>
      <c r="J131" s="29">
        <v>1834683</v>
      </c>
      <c r="K131" s="43">
        <f t="shared" si="5"/>
        <v>-39262</v>
      </c>
      <c r="L131" s="44">
        <f t="shared" si="6"/>
        <v>-2.1000000000000001E-2</v>
      </c>
      <c r="M131" s="70" t="s">
        <v>899</v>
      </c>
      <c r="N131" s="16" t="s">
        <v>899</v>
      </c>
    </row>
    <row r="132" spans="1:14" x14ac:dyDescent="0.2">
      <c r="A132" s="10" t="s">
        <v>238</v>
      </c>
      <c r="B132" s="6" t="s">
        <v>239</v>
      </c>
      <c r="C132" s="6" t="s">
        <v>233</v>
      </c>
      <c r="D132" s="6" t="s">
        <v>250</v>
      </c>
      <c r="E132" s="54">
        <v>1027564</v>
      </c>
      <c r="F132" s="61">
        <v>1023695</v>
      </c>
      <c r="G132" s="84">
        <f t="shared" si="7"/>
        <v>-3869</v>
      </c>
      <c r="H132" s="68">
        <v>1002948</v>
      </c>
      <c r="I132" s="94">
        <f t="shared" si="4"/>
        <v>-20747</v>
      </c>
      <c r="J132" s="29">
        <v>1002948</v>
      </c>
      <c r="K132" s="43">
        <f t="shared" si="5"/>
        <v>-24616</v>
      </c>
      <c r="L132" s="44">
        <f t="shared" si="6"/>
        <v>-2.4E-2</v>
      </c>
      <c r="M132" s="70" t="s">
        <v>899</v>
      </c>
      <c r="N132" s="16" t="s">
        <v>899</v>
      </c>
    </row>
    <row r="133" spans="1:14" x14ac:dyDescent="0.2">
      <c r="A133" s="10" t="s">
        <v>238</v>
      </c>
      <c r="B133" s="6" t="s">
        <v>239</v>
      </c>
      <c r="C133" s="6" t="s">
        <v>251</v>
      </c>
      <c r="D133" s="6" t="s">
        <v>252</v>
      </c>
      <c r="E133" s="54">
        <v>1973060</v>
      </c>
      <c r="F133" s="61">
        <v>1965109</v>
      </c>
      <c r="G133" s="84">
        <f t="shared" si="7"/>
        <v>-7951</v>
      </c>
      <c r="H133" s="68">
        <v>1922466</v>
      </c>
      <c r="I133" s="94">
        <f t="shared" si="4"/>
        <v>-42643</v>
      </c>
      <c r="J133" s="29">
        <v>1922466</v>
      </c>
      <c r="K133" s="43">
        <f t="shared" si="5"/>
        <v>-50594</v>
      </c>
      <c r="L133" s="44">
        <f t="shared" si="6"/>
        <v>-2.5600000000000001E-2</v>
      </c>
      <c r="M133" s="70" t="s">
        <v>899</v>
      </c>
      <c r="N133" s="16" t="s">
        <v>899</v>
      </c>
    </row>
    <row r="134" spans="1:14" x14ac:dyDescent="0.2">
      <c r="A134" s="10" t="s">
        <v>238</v>
      </c>
      <c r="B134" s="6" t="s">
        <v>239</v>
      </c>
      <c r="C134" s="6" t="s">
        <v>95</v>
      </c>
      <c r="D134" s="6" t="s">
        <v>253</v>
      </c>
      <c r="E134" s="54">
        <v>1155610</v>
      </c>
      <c r="F134" s="61">
        <v>1152187</v>
      </c>
      <c r="G134" s="84">
        <f t="shared" si="7"/>
        <v>-3423</v>
      </c>
      <c r="H134" s="68">
        <v>1133831</v>
      </c>
      <c r="I134" s="94">
        <f t="shared" si="4"/>
        <v>-18356</v>
      </c>
      <c r="J134" s="29">
        <v>1133831</v>
      </c>
      <c r="K134" s="43">
        <f t="shared" si="5"/>
        <v>-21779</v>
      </c>
      <c r="L134" s="44">
        <f t="shared" si="6"/>
        <v>-1.8800000000000001E-2</v>
      </c>
      <c r="M134" s="70" t="s">
        <v>899</v>
      </c>
      <c r="N134" s="16" t="s">
        <v>899</v>
      </c>
    </row>
    <row r="135" spans="1:14" x14ac:dyDescent="0.2">
      <c r="A135" s="10" t="s">
        <v>238</v>
      </c>
      <c r="B135" s="6" t="s">
        <v>239</v>
      </c>
      <c r="C135" s="6" t="s">
        <v>138</v>
      </c>
      <c r="D135" s="6" t="s">
        <v>254</v>
      </c>
      <c r="E135" s="54">
        <v>626940</v>
      </c>
      <c r="F135" s="61">
        <v>622784</v>
      </c>
      <c r="G135" s="84">
        <f t="shared" si="7"/>
        <v>-4156</v>
      </c>
      <c r="H135" s="68">
        <v>600485</v>
      </c>
      <c r="I135" s="94">
        <f t="shared" si="4"/>
        <v>-22299</v>
      </c>
      <c r="J135" s="29">
        <v>600485</v>
      </c>
      <c r="K135" s="43">
        <f t="shared" si="5"/>
        <v>-26455</v>
      </c>
      <c r="L135" s="44">
        <f t="shared" si="6"/>
        <v>-4.2200000000000001E-2</v>
      </c>
      <c r="M135" s="70" t="s">
        <v>899</v>
      </c>
      <c r="N135" s="16" t="s">
        <v>899</v>
      </c>
    </row>
    <row r="136" spans="1:14" x14ac:dyDescent="0.2">
      <c r="A136" s="10" t="s">
        <v>238</v>
      </c>
      <c r="B136" s="6" t="s">
        <v>239</v>
      </c>
      <c r="C136" s="6" t="s">
        <v>61</v>
      </c>
      <c r="D136" s="6" t="s">
        <v>255</v>
      </c>
      <c r="E136" s="54">
        <v>3418900</v>
      </c>
      <c r="F136" s="61">
        <v>3407203</v>
      </c>
      <c r="G136" s="84">
        <f t="shared" si="7"/>
        <v>-11697</v>
      </c>
      <c r="H136" s="68">
        <v>3344463</v>
      </c>
      <c r="I136" s="94">
        <f t="shared" si="4"/>
        <v>-62740</v>
      </c>
      <c r="J136" s="29">
        <v>3344463</v>
      </c>
      <c r="K136" s="43">
        <f t="shared" si="5"/>
        <v>-74437</v>
      </c>
      <c r="L136" s="44">
        <f t="shared" si="6"/>
        <v>-2.18E-2</v>
      </c>
      <c r="M136" s="70" t="s">
        <v>899</v>
      </c>
      <c r="N136" s="16" t="s">
        <v>899</v>
      </c>
    </row>
    <row r="137" spans="1:14" x14ac:dyDescent="0.2">
      <c r="A137" s="10" t="s">
        <v>238</v>
      </c>
      <c r="B137" s="6" t="s">
        <v>239</v>
      </c>
      <c r="C137" s="6" t="s">
        <v>97</v>
      </c>
      <c r="D137" s="6" t="s">
        <v>256</v>
      </c>
      <c r="E137" s="54">
        <v>11430521</v>
      </c>
      <c r="F137" s="61">
        <v>11388387</v>
      </c>
      <c r="G137" s="84">
        <f t="shared" si="7"/>
        <v>-42134</v>
      </c>
      <c r="H137" s="68">
        <v>11162389</v>
      </c>
      <c r="I137" s="94">
        <f t="shared" ref="I137:I200" si="8">SUM(H137-F137)</f>
        <v>-225998</v>
      </c>
      <c r="J137" s="29">
        <v>11162389</v>
      </c>
      <c r="K137" s="43">
        <f t="shared" ref="K137:K200" si="9">SUM(J137-E137)</f>
        <v>-268132</v>
      </c>
      <c r="L137" s="44">
        <f t="shared" ref="L137:L200" si="10">ROUND(K137/E137,4)</f>
        <v>-2.35E-2</v>
      </c>
      <c r="M137" s="70" t="s">
        <v>899</v>
      </c>
      <c r="N137" s="16" t="s">
        <v>899</v>
      </c>
    </row>
    <row r="138" spans="1:14" x14ac:dyDescent="0.2">
      <c r="A138" s="10" t="s">
        <v>238</v>
      </c>
      <c r="B138" s="6" t="s">
        <v>239</v>
      </c>
      <c r="C138" s="6" t="s">
        <v>181</v>
      </c>
      <c r="D138" s="6" t="s">
        <v>257</v>
      </c>
      <c r="E138" s="54">
        <v>1858523</v>
      </c>
      <c r="F138" s="61">
        <v>1852221</v>
      </c>
      <c r="G138" s="84">
        <f t="shared" ref="G138:G201" si="11">SUM(F138-E138)</f>
        <v>-6302</v>
      </c>
      <c r="H138" s="68">
        <v>1818414</v>
      </c>
      <c r="I138" s="94">
        <f t="shared" si="8"/>
        <v>-33807</v>
      </c>
      <c r="J138" s="29">
        <v>1818414</v>
      </c>
      <c r="K138" s="43">
        <f t="shared" si="9"/>
        <v>-40109</v>
      </c>
      <c r="L138" s="44">
        <f t="shared" si="10"/>
        <v>-2.1600000000000001E-2</v>
      </c>
      <c r="M138" s="70" t="s">
        <v>899</v>
      </c>
      <c r="N138" s="16" t="s">
        <v>899</v>
      </c>
    </row>
    <row r="139" spans="1:14" x14ac:dyDescent="0.2">
      <c r="A139" s="10" t="s">
        <v>258</v>
      </c>
      <c r="B139" s="6" t="s">
        <v>259</v>
      </c>
      <c r="C139" s="6" t="s">
        <v>82</v>
      </c>
      <c r="D139" s="6" t="s">
        <v>260</v>
      </c>
      <c r="E139" s="54">
        <v>1221502</v>
      </c>
      <c r="F139" s="61">
        <v>1215707</v>
      </c>
      <c r="G139" s="84">
        <f t="shared" si="11"/>
        <v>-5795</v>
      </c>
      <c r="H139" s="68">
        <v>1184623</v>
      </c>
      <c r="I139" s="94">
        <f t="shared" si="8"/>
        <v>-31084</v>
      </c>
      <c r="J139" s="29">
        <v>1184623</v>
      </c>
      <c r="K139" s="43">
        <f t="shared" si="9"/>
        <v>-36879</v>
      </c>
      <c r="L139" s="44">
        <f t="shared" si="10"/>
        <v>-3.0200000000000001E-2</v>
      </c>
      <c r="M139" s="70" t="s">
        <v>899</v>
      </c>
      <c r="N139" s="16" t="s">
        <v>899</v>
      </c>
    </row>
    <row r="140" spans="1:14" x14ac:dyDescent="0.2">
      <c r="A140" s="10" t="s">
        <v>258</v>
      </c>
      <c r="B140" s="6" t="s">
        <v>259</v>
      </c>
      <c r="C140" s="6" t="s">
        <v>37</v>
      </c>
      <c r="D140" s="6" t="s">
        <v>261</v>
      </c>
      <c r="E140" s="54">
        <v>773133</v>
      </c>
      <c r="F140" s="61">
        <v>766713</v>
      </c>
      <c r="G140" s="84">
        <f t="shared" si="11"/>
        <v>-6420</v>
      </c>
      <c r="H140" s="68">
        <v>732274</v>
      </c>
      <c r="I140" s="94">
        <f t="shared" si="8"/>
        <v>-34439</v>
      </c>
      <c r="J140" s="29">
        <v>732274</v>
      </c>
      <c r="K140" s="43">
        <f t="shared" si="9"/>
        <v>-40859</v>
      </c>
      <c r="L140" s="44">
        <f t="shared" si="10"/>
        <v>-5.28E-2</v>
      </c>
      <c r="M140" s="70" t="s">
        <v>899</v>
      </c>
      <c r="N140" s="16" t="s">
        <v>899</v>
      </c>
    </row>
    <row r="141" spans="1:14" x14ac:dyDescent="0.2">
      <c r="A141" s="10" t="s">
        <v>258</v>
      </c>
      <c r="B141" s="6" t="s">
        <v>259</v>
      </c>
      <c r="C141" s="6" t="s">
        <v>43</v>
      </c>
      <c r="D141" s="6" t="s">
        <v>262</v>
      </c>
      <c r="E141" s="54">
        <v>5203294</v>
      </c>
      <c r="F141" s="61">
        <v>5180497</v>
      </c>
      <c r="G141" s="84">
        <f t="shared" si="11"/>
        <v>-22797</v>
      </c>
      <c r="H141" s="68">
        <v>5058222</v>
      </c>
      <c r="I141" s="94">
        <f t="shared" si="8"/>
        <v>-122275</v>
      </c>
      <c r="J141" s="29">
        <v>5058222</v>
      </c>
      <c r="K141" s="43">
        <f t="shared" si="9"/>
        <v>-145072</v>
      </c>
      <c r="L141" s="44">
        <f t="shared" si="10"/>
        <v>-2.7900000000000001E-2</v>
      </c>
      <c r="M141" s="70" t="s">
        <v>899</v>
      </c>
      <c r="N141" s="16" t="s">
        <v>899</v>
      </c>
    </row>
    <row r="142" spans="1:14" x14ac:dyDescent="0.2">
      <c r="A142" s="10" t="s">
        <v>258</v>
      </c>
      <c r="B142" s="6" t="s">
        <v>259</v>
      </c>
      <c r="C142" s="6" t="s">
        <v>263</v>
      </c>
      <c r="D142" s="6" t="s">
        <v>264</v>
      </c>
      <c r="E142" s="54">
        <v>7606226</v>
      </c>
      <c r="F142" s="61">
        <v>7580353</v>
      </c>
      <c r="G142" s="84">
        <f t="shared" si="11"/>
        <v>-25873</v>
      </c>
      <c r="H142" s="68">
        <v>7441581</v>
      </c>
      <c r="I142" s="94">
        <f t="shared" si="8"/>
        <v>-138772</v>
      </c>
      <c r="J142" s="29">
        <v>7441581</v>
      </c>
      <c r="K142" s="43">
        <f t="shared" si="9"/>
        <v>-164645</v>
      </c>
      <c r="L142" s="44">
        <f t="shared" si="10"/>
        <v>-2.1600000000000001E-2</v>
      </c>
      <c r="M142" s="70" t="s">
        <v>899</v>
      </c>
      <c r="N142" s="16" t="s">
        <v>899</v>
      </c>
    </row>
    <row r="143" spans="1:14" x14ac:dyDescent="0.2">
      <c r="A143" s="10" t="s">
        <v>265</v>
      </c>
      <c r="B143" s="6" t="s">
        <v>266</v>
      </c>
      <c r="C143" s="6" t="s">
        <v>267</v>
      </c>
      <c r="D143" s="6" t="s">
        <v>268</v>
      </c>
      <c r="E143" s="54">
        <v>11531</v>
      </c>
      <c r="F143" s="61">
        <v>11531</v>
      </c>
      <c r="G143" s="84">
        <f t="shared" si="11"/>
        <v>0</v>
      </c>
      <c r="H143" s="68">
        <v>11531</v>
      </c>
      <c r="I143" s="94">
        <f t="shared" si="8"/>
        <v>0</v>
      </c>
      <c r="J143" s="29">
        <v>11531</v>
      </c>
      <c r="K143" s="43">
        <f t="shared" si="9"/>
        <v>0</v>
      </c>
      <c r="L143" s="44">
        <f t="shared" si="10"/>
        <v>0</v>
      </c>
      <c r="M143" s="70">
        <v>1</v>
      </c>
      <c r="N143" s="16">
        <v>1</v>
      </c>
    </row>
    <row r="144" spans="1:14" x14ac:dyDescent="0.2">
      <c r="A144" s="10" t="s">
        <v>265</v>
      </c>
      <c r="B144" s="6" t="s">
        <v>266</v>
      </c>
      <c r="C144" s="6" t="s">
        <v>155</v>
      </c>
      <c r="D144" s="6" t="s">
        <v>269</v>
      </c>
      <c r="E144" s="54">
        <v>629197</v>
      </c>
      <c r="F144" s="61">
        <v>627505</v>
      </c>
      <c r="G144" s="84">
        <f t="shared" si="11"/>
        <v>-1692</v>
      </c>
      <c r="H144" s="68">
        <v>618429</v>
      </c>
      <c r="I144" s="94">
        <f t="shared" si="8"/>
        <v>-9076</v>
      </c>
      <c r="J144" s="29">
        <v>618429</v>
      </c>
      <c r="K144" s="43">
        <f t="shared" si="9"/>
        <v>-10768</v>
      </c>
      <c r="L144" s="44">
        <f t="shared" si="10"/>
        <v>-1.7100000000000001E-2</v>
      </c>
      <c r="M144" s="70" t="s">
        <v>899</v>
      </c>
      <c r="N144" s="16" t="s">
        <v>899</v>
      </c>
    </row>
    <row r="145" spans="1:14" x14ac:dyDescent="0.2">
      <c r="A145" s="10" t="s">
        <v>265</v>
      </c>
      <c r="B145" s="6" t="s">
        <v>266</v>
      </c>
      <c r="C145" s="6" t="s">
        <v>270</v>
      </c>
      <c r="D145" s="6" t="s">
        <v>271</v>
      </c>
      <c r="E145" s="54">
        <v>437738</v>
      </c>
      <c r="F145" s="61">
        <v>436649</v>
      </c>
      <c r="G145" s="84">
        <f t="shared" si="11"/>
        <v>-1089</v>
      </c>
      <c r="H145" s="68">
        <v>430813</v>
      </c>
      <c r="I145" s="94">
        <f t="shared" si="8"/>
        <v>-5836</v>
      </c>
      <c r="J145" s="29">
        <v>430813</v>
      </c>
      <c r="K145" s="43">
        <f t="shared" si="9"/>
        <v>-6925</v>
      </c>
      <c r="L145" s="44">
        <f t="shared" si="10"/>
        <v>-1.5800000000000002E-2</v>
      </c>
      <c r="M145" s="70" t="s">
        <v>899</v>
      </c>
      <c r="N145" s="16" t="s">
        <v>899</v>
      </c>
    </row>
    <row r="146" spans="1:14" x14ac:dyDescent="0.2">
      <c r="A146" s="10" t="s">
        <v>265</v>
      </c>
      <c r="B146" s="6" t="s">
        <v>266</v>
      </c>
      <c r="C146" s="6" t="s">
        <v>161</v>
      </c>
      <c r="D146" s="6" t="s">
        <v>272</v>
      </c>
      <c r="E146" s="54">
        <v>804481</v>
      </c>
      <c r="F146" s="61">
        <v>801891</v>
      </c>
      <c r="G146" s="84">
        <f t="shared" si="11"/>
        <v>-2590</v>
      </c>
      <c r="H146" s="68">
        <v>788003</v>
      </c>
      <c r="I146" s="94">
        <f t="shared" si="8"/>
        <v>-13888</v>
      </c>
      <c r="J146" s="29">
        <v>788003</v>
      </c>
      <c r="K146" s="43">
        <f t="shared" si="9"/>
        <v>-16478</v>
      </c>
      <c r="L146" s="44">
        <f t="shared" si="10"/>
        <v>-2.0500000000000001E-2</v>
      </c>
      <c r="M146" s="70" t="s">
        <v>899</v>
      </c>
      <c r="N146" s="16" t="s">
        <v>899</v>
      </c>
    </row>
    <row r="147" spans="1:14" x14ac:dyDescent="0.2">
      <c r="A147" s="10" t="s">
        <v>265</v>
      </c>
      <c r="B147" s="6" t="s">
        <v>266</v>
      </c>
      <c r="C147" s="6" t="s">
        <v>26</v>
      </c>
      <c r="D147" s="6" t="s">
        <v>940</v>
      </c>
      <c r="E147" s="54">
        <v>5532135</v>
      </c>
      <c r="F147" s="61">
        <v>5513430</v>
      </c>
      <c r="G147" s="84">
        <f t="shared" si="11"/>
        <v>-18705</v>
      </c>
      <c r="H147" s="68">
        <v>5413104</v>
      </c>
      <c r="I147" s="94">
        <f t="shared" si="8"/>
        <v>-100326</v>
      </c>
      <c r="J147" s="29">
        <v>5413104</v>
      </c>
      <c r="K147" s="43">
        <f t="shared" si="9"/>
        <v>-119031</v>
      </c>
      <c r="L147" s="44">
        <f t="shared" si="10"/>
        <v>-2.1499999999999998E-2</v>
      </c>
      <c r="M147" s="70" t="s">
        <v>899</v>
      </c>
      <c r="N147" s="16" t="s">
        <v>899</v>
      </c>
    </row>
    <row r="148" spans="1:14" x14ac:dyDescent="0.2">
      <c r="A148" s="10" t="s">
        <v>265</v>
      </c>
      <c r="B148" s="6" t="s">
        <v>266</v>
      </c>
      <c r="C148" s="6" t="s">
        <v>57</v>
      </c>
      <c r="D148" s="6" t="s">
        <v>273</v>
      </c>
      <c r="E148" s="54">
        <v>3275438</v>
      </c>
      <c r="F148" s="61">
        <v>3249069</v>
      </c>
      <c r="G148" s="84">
        <f t="shared" si="11"/>
        <v>-26369</v>
      </c>
      <c r="H148" s="68">
        <v>3107630</v>
      </c>
      <c r="I148" s="94">
        <f t="shared" si="8"/>
        <v>-141439</v>
      </c>
      <c r="J148" s="29">
        <v>3107630</v>
      </c>
      <c r="K148" s="43">
        <f t="shared" si="9"/>
        <v>-167808</v>
      </c>
      <c r="L148" s="44">
        <f t="shared" si="10"/>
        <v>-5.1200000000000002E-2</v>
      </c>
      <c r="M148" s="70" t="s">
        <v>899</v>
      </c>
      <c r="N148" s="16" t="s">
        <v>899</v>
      </c>
    </row>
    <row r="149" spans="1:14" x14ac:dyDescent="0.2">
      <c r="A149" s="10" t="s">
        <v>265</v>
      </c>
      <c r="B149" s="6" t="s">
        <v>266</v>
      </c>
      <c r="C149" s="6" t="s">
        <v>79</v>
      </c>
      <c r="D149" s="6" t="s">
        <v>274</v>
      </c>
      <c r="E149" s="54">
        <v>3777142</v>
      </c>
      <c r="F149" s="61">
        <v>3766633</v>
      </c>
      <c r="G149" s="84">
        <f t="shared" si="11"/>
        <v>-10509</v>
      </c>
      <c r="H149" s="68">
        <v>3710267</v>
      </c>
      <c r="I149" s="94">
        <f t="shared" si="8"/>
        <v>-56366</v>
      </c>
      <c r="J149" s="29">
        <v>3710267</v>
      </c>
      <c r="K149" s="43">
        <f t="shared" si="9"/>
        <v>-66875</v>
      </c>
      <c r="L149" s="44">
        <f t="shared" si="10"/>
        <v>-1.77E-2</v>
      </c>
      <c r="M149" s="70" t="s">
        <v>899</v>
      </c>
      <c r="N149" s="16" t="s">
        <v>899</v>
      </c>
    </row>
    <row r="150" spans="1:14" x14ac:dyDescent="0.2">
      <c r="A150" s="10" t="s">
        <v>265</v>
      </c>
      <c r="B150" s="6" t="s">
        <v>266</v>
      </c>
      <c r="C150" s="6" t="s">
        <v>16</v>
      </c>
      <c r="D150" s="6" t="s">
        <v>275</v>
      </c>
      <c r="E150" s="54">
        <v>2365226</v>
      </c>
      <c r="F150" s="61">
        <v>2358473</v>
      </c>
      <c r="G150" s="84">
        <f t="shared" si="11"/>
        <v>-6753</v>
      </c>
      <c r="H150" s="68">
        <v>2322252</v>
      </c>
      <c r="I150" s="94">
        <f t="shared" si="8"/>
        <v>-36221</v>
      </c>
      <c r="J150" s="29">
        <v>2322252</v>
      </c>
      <c r="K150" s="43">
        <f t="shared" si="9"/>
        <v>-42974</v>
      </c>
      <c r="L150" s="44">
        <f t="shared" si="10"/>
        <v>-1.8200000000000001E-2</v>
      </c>
      <c r="M150" s="70" t="s">
        <v>899</v>
      </c>
      <c r="N150" s="16" t="s">
        <v>899</v>
      </c>
    </row>
    <row r="151" spans="1:14" x14ac:dyDescent="0.2">
      <c r="A151" s="10" t="s">
        <v>265</v>
      </c>
      <c r="B151" s="6" t="s">
        <v>266</v>
      </c>
      <c r="C151" s="6" t="s">
        <v>82</v>
      </c>
      <c r="D151" s="6" t="s">
        <v>276</v>
      </c>
      <c r="E151" s="54">
        <v>998996</v>
      </c>
      <c r="F151" s="61">
        <v>996017</v>
      </c>
      <c r="G151" s="84">
        <f t="shared" si="11"/>
        <v>-2979</v>
      </c>
      <c r="H151" s="68">
        <v>980044</v>
      </c>
      <c r="I151" s="94">
        <f t="shared" si="8"/>
        <v>-15973</v>
      </c>
      <c r="J151" s="29">
        <v>980044</v>
      </c>
      <c r="K151" s="43">
        <f t="shared" si="9"/>
        <v>-18952</v>
      </c>
      <c r="L151" s="44">
        <f t="shared" si="10"/>
        <v>-1.9E-2</v>
      </c>
      <c r="M151" s="70" t="s">
        <v>899</v>
      </c>
      <c r="N151" s="16" t="s">
        <v>899</v>
      </c>
    </row>
    <row r="152" spans="1:14" x14ac:dyDescent="0.2">
      <c r="A152" s="10" t="s">
        <v>277</v>
      </c>
      <c r="B152" s="6" t="s">
        <v>278</v>
      </c>
      <c r="C152" s="6" t="s">
        <v>82</v>
      </c>
      <c r="D152" s="6" t="s">
        <v>279</v>
      </c>
      <c r="E152" s="54">
        <v>664103</v>
      </c>
      <c r="F152" s="61">
        <v>661644</v>
      </c>
      <c r="G152" s="84">
        <f t="shared" si="11"/>
        <v>-2459</v>
      </c>
      <c r="H152" s="68">
        <v>647706</v>
      </c>
      <c r="I152" s="94">
        <f t="shared" si="8"/>
        <v>-13938</v>
      </c>
      <c r="J152" s="29">
        <v>647706</v>
      </c>
      <c r="K152" s="43">
        <f t="shared" si="9"/>
        <v>-16397</v>
      </c>
      <c r="L152" s="44">
        <f t="shared" si="10"/>
        <v>-2.47E-2</v>
      </c>
      <c r="M152" s="70">
        <v>1</v>
      </c>
      <c r="N152" s="16" t="s">
        <v>899</v>
      </c>
    </row>
    <row r="153" spans="1:14" x14ac:dyDescent="0.2">
      <c r="A153" s="10" t="s">
        <v>277</v>
      </c>
      <c r="B153" s="6" t="s">
        <v>278</v>
      </c>
      <c r="C153" s="6" t="s">
        <v>215</v>
      </c>
      <c r="D153" s="6" t="s">
        <v>280</v>
      </c>
      <c r="E153" s="54">
        <v>32655</v>
      </c>
      <c r="F153" s="61">
        <v>32655</v>
      </c>
      <c r="G153" s="84">
        <f t="shared" si="11"/>
        <v>0</v>
      </c>
      <c r="H153" s="68">
        <v>32655</v>
      </c>
      <c r="I153" s="94">
        <f t="shared" si="8"/>
        <v>0</v>
      </c>
      <c r="J153" s="29">
        <v>32655</v>
      </c>
      <c r="K153" s="43">
        <f t="shared" si="9"/>
        <v>0</v>
      </c>
      <c r="L153" s="44">
        <f t="shared" si="10"/>
        <v>0</v>
      </c>
      <c r="M153" s="70">
        <v>1</v>
      </c>
      <c r="N153" s="16">
        <v>1</v>
      </c>
    </row>
    <row r="154" spans="1:14" x14ac:dyDescent="0.2">
      <c r="A154" s="10" t="s">
        <v>277</v>
      </c>
      <c r="B154" s="6" t="s">
        <v>278</v>
      </c>
      <c r="C154" s="6" t="s">
        <v>185</v>
      </c>
      <c r="D154" s="6" t="s">
        <v>281</v>
      </c>
      <c r="E154" s="54">
        <v>4074</v>
      </c>
      <c r="F154" s="61">
        <v>4074</v>
      </c>
      <c r="G154" s="84">
        <f t="shared" si="11"/>
        <v>0</v>
      </c>
      <c r="H154" s="68">
        <v>4074</v>
      </c>
      <c r="I154" s="94">
        <f t="shared" si="8"/>
        <v>0</v>
      </c>
      <c r="J154" s="29">
        <v>4074</v>
      </c>
      <c r="K154" s="43">
        <f t="shared" si="9"/>
        <v>0</v>
      </c>
      <c r="L154" s="44">
        <f t="shared" si="10"/>
        <v>0</v>
      </c>
      <c r="M154" s="70">
        <v>1</v>
      </c>
      <c r="N154" s="16">
        <v>1</v>
      </c>
    </row>
    <row r="155" spans="1:14" x14ac:dyDescent="0.2">
      <c r="A155" s="10" t="s">
        <v>282</v>
      </c>
      <c r="B155" s="6" t="s">
        <v>283</v>
      </c>
      <c r="C155" s="6" t="s">
        <v>57</v>
      </c>
      <c r="D155" s="6" t="s">
        <v>941</v>
      </c>
      <c r="E155" s="54">
        <v>157536</v>
      </c>
      <c r="F155" s="61">
        <v>155434</v>
      </c>
      <c r="G155" s="84">
        <f t="shared" si="11"/>
        <v>-2102</v>
      </c>
      <c r="H155" s="68">
        <v>143528</v>
      </c>
      <c r="I155" s="94">
        <f t="shared" si="8"/>
        <v>-11906</v>
      </c>
      <c r="J155" s="29">
        <v>143528</v>
      </c>
      <c r="K155" s="43">
        <f t="shared" si="9"/>
        <v>-14008</v>
      </c>
      <c r="L155" s="44">
        <f t="shared" si="10"/>
        <v>-8.8900000000000007E-2</v>
      </c>
      <c r="M155" s="70">
        <v>1</v>
      </c>
      <c r="N155" s="16" t="s">
        <v>899</v>
      </c>
    </row>
    <row r="156" spans="1:14" x14ac:dyDescent="0.2">
      <c r="A156" s="10" t="s">
        <v>282</v>
      </c>
      <c r="B156" s="6" t="s">
        <v>283</v>
      </c>
      <c r="C156" s="6" t="s">
        <v>79</v>
      </c>
      <c r="D156" s="6" t="s">
        <v>284</v>
      </c>
      <c r="E156" s="54">
        <v>241781</v>
      </c>
      <c r="F156" s="61">
        <v>240104</v>
      </c>
      <c r="G156" s="84">
        <f t="shared" si="11"/>
        <v>-1677</v>
      </c>
      <c r="H156" s="68">
        <v>230598</v>
      </c>
      <c r="I156" s="94">
        <f t="shared" si="8"/>
        <v>-9506</v>
      </c>
      <c r="J156" s="29">
        <v>230598</v>
      </c>
      <c r="K156" s="43">
        <f t="shared" si="9"/>
        <v>-11183</v>
      </c>
      <c r="L156" s="44">
        <f t="shared" si="10"/>
        <v>-4.6300000000000001E-2</v>
      </c>
      <c r="M156" s="70">
        <v>1</v>
      </c>
      <c r="N156" s="16" t="s">
        <v>899</v>
      </c>
    </row>
    <row r="157" spans="1:14" x14ac:dyDescent="0.2">
      <c r="A157" s="10" t="s">
        <v>282</v>
      </c>
      <c r="B157" s="6" t="s">
        <v>283</v>
      </c>
      <c r="C157" s="6" t="s">
        <v>69</v>
      </c>
      <c r="D157" s="6" t="s">
        <v>285</v>
      </c>
      <c r="E157" s="54">
        <v>513118</v>
      </c>
      <c r="F157" s="61">
        <v>510542</v>
      </c>
      <c r="G157" s="84">
        <f t="shared" si="11"/>
        <v>-2576</v>
      </c>
      <c r="H157" s="68">
        <v>495944</v>
      </c>
      <c r="I157" s="94">
        <f t="shared" si="8"/>
        <v>-14598</v>
      </c>
      <c r="J157" s="29">
        <v>495944</v>
      </c>
      <c r="K157" s="43">
        <f t="shared" si="9"/>
        <v>-17174</v>
      </c>
      <c r="L157" s="44">
        <f t="shared" si="10"/>
        <v>-3.3500000000000002E-2</v>
      </c>
      <c r="M157" s="70">
        <v>1</v>
      </c>
      <c r="N157" s="16" t="s">
        <v>899</v>
      </c>
    </row>
    <row r="158" spans="1:14" x14ac:dyDescent="0.2">
      <c r="A158" s="10" t="s">
        <v>286</v>
      </c>
      <c r="B158" s="6" t="s">
        <v>287</v>
      </c>
      <c r="C158" s="6" t="s">
        <v>26</v>
      </c>
      <c r="D158" s="6" t="s">
        <v>288</v>
      </c>
      <c r="E158" s="54">
        <v>1134450</v>
      </c>
      <c r="F158" s="61">
        <v>1129892</v>
      </c>
      <c r="G158" s="84">
        <f t="shared" si="11"/>
        <v>-4558</v>
      </c>
      <c r="H158" s="68">
        <v>1105438</v>
      </c>
      <c r="I158" s="94">
        <f t="shared" si="8"/>
        <v>-24454</v>
      </c>
      <c r="J158" s="29">
        <v>1105438</v>
      </c>
      <c r="K158" s="43">
        <f t="shared" si="9"/>
        <v>-29012</v>
      </c>
      <c r="L158" s="44">
        <f t="shared" si="10"/>
        <v>-2.5600000000000001E-2</v>
      </c>
      <c r="M158" s="70" t="s">
        <v>899</v>
      </c>
      <c r="N158" s="16" t="s">
        <v>899</v>
      </c>
    </row>
    <row r="159" spans="1:14" x14ac:dyDescent="0.2">
      <c r="A159" s="10" t="s">
        <v>286</v>
      </c>
      <c r="B159" s="6" t="s">
        <v>287</v>
      </c>
      <c r="C159" s="6" t="s">
        <v>251</v>
      </c>
      <c r="D159" s="6" t="s">
        <v>289</v>
      </c>
      <c r="E159" s="54">
        <v>228080</v>
      </c>
      <c r="F159" s="61">
        <v>224943</v>
      </c>
      <c r="G159" s="84">
        <f t="shared" si="11"/>
        <v>-3137</v>
      </c>
      <c r="H159" s="68">
        <v>208121</v>
      </c>
      <c r="I159" s="94">
        <f t="shared" si="8"/>
        <v>-16822</v>
      </c>
      <c r="J159" s="29">
        <v>208121</v>
      </c>
      <c r="K159" s="43">
        <f t="shared" si="9"/>
        <v>-19959</v>
      </c>
      <c r="L159" s="44">
        <f t="shared" si="10"/>
        <v>-8.7499999999999994E-2</v>
      </c>
      <c r="M159" s="70" t="s">
        <v>899</v>
      </c>
      <c r="N159" s="16" t="s">
        <v>899</v>
      </c>
    </row>
    <row r="160" spans="1:14" x14ac:dyDescent="0.2">
      <c r="A160" s="10" t="s">
        <v>286</v>
      </c>
      <c r="B160" s="6" t="s">
        <v>287</v>
      </c>
      <c r="C160" s="6" t="s">
        <v>69</v>
      </c>
      <c r="D160" s="6" t="s">
        <v>290</v>
      </c>
      <c r="E160" s="54">
        <v>2181589</v>
      </c>
      <c r="F160" s="61">
        <v>2170598</v>
      </c>
      <c r="G160" s="84">
        <f t="shared" si="11"/>
        <v>-10991</v>
      </c>
      <c r="H160" s="68">
        <v>2111644</v>
      </c>
      <c r="I160" s="94">
        <f t="shared" si="8"/>
        <v>-58954</v>
      </c>
      <c r="J160" s="29">
        <v>2111644</v>
      </c>
      <c r="K160" s="43">
        <f t="shared" si="9"/>
        <v>-69945</v>
      </c>
      <c r="L160" s="44">
        <f t="shared" si="10"/>
        <v>-3.2099999999999997E-2</v>
      </c>
      <c r="M160" s="70" t="s">
        <v>899</v>
      </c>
      <c r="N160" s="16" t="s">
        <v>899</v>
      </c>
    </row>
    <row r="161" spans="1:14" x14ac:dyDescent="0.2">
      <c r="A161" s="10" t="s">
        <v>286</v>
      </c>
      <c r="B161" s="6" t="s">
        <v>287</v>
      </c>
      <c r="C161" s="6" t="s">
        <v>291</v>
      </c>
      <c r="D161" s="6" t="s">
        <v>292</v>
      </c>
      <c r="E161" s="54">
        <v>369259</v>
      </c>
      <c r="F161" s="61">
        <v>369259</v>
      </c>
      <c r="G161" s="84">
        <f t="shared" si="11"/>
        <v>0</v>
      </c>
      <c r="H161" s="68">
        <v>369259</v>
      </c>
      <c r="I161" s="94">
        <f t="shared" si="8"/>
        <v>0</v>
      </c>
      <c r="J161" s="29">
        <v>369259</v>
      </c>
      <c r="K161" s="43">
        <f t="shared" si="9"/>
        <v>0</v>
      </c>
      <c r="L161" s="44">
        <f t="shared" si="10"/>
        <v>0</v>
      </c>
      <c r="M161" s="70" t="s">
        <v>899</v>
      </c>
      <c r="N161" s="16" t="s">
        <v>899</v>
      </c>
    </row>
    <row r="162" spans="1:14" x14ac:dyDescent="0.2">
      <c r="A162" s="10" t="s">
        <v>286</v>
      </c>
      <c r="B162" s="6" t="s">
        <v>287</v>
      </c>
      <c r="C162" s="6" t="s">
        <v>99</v>
      </c>
      <c r="D162" s="6" t="s">
        <v>293</v>
      </c>
      <c r="E162" s="54">
        <v>223996</v>
      </c>
      <c r="F162" s="61">
        <v>218269</v>
      </c>
      <c r="G162" s="84">
        <f t="shared" si="11"/>
        <v>-5727</v>
      </c>
      <c r="H162" s="68">
        <v>189694</v>
      </c>
      <c r="I162" s="94">
        <f t="shared" si="8"/>
        <v>-28575</v>
      </c>
      <c r="J162" s="29">
        <v>189694</v>
      </c>
      <c r="K162" s="43">
        <f t="shared" si="9"/>
        <v>-34302</v>
      </c>
      <c r="L162" s="44">
        <f t="shared" si="10"/>
        <v>-0.15310000000000001</v>
      </c>
      <c r="M162" s="70">
        <v>1</v>
      </c>
      <c r="N162" s="16" t="s">
        <v>899</v>
      </c>
    </row>
    <row r="163" spans="1:14" x14ac:dyDescent="0.2">
      <c r="A163" s="10" t="s">
        <v>286</v>
      </c>
      <c r="B163" s="6" t="s">
        <v>287</v>
      </c>
      <c r="C163" s="6" t="s">
        <v>127</v>
      </c>
      <c r="D163" s="6" t="s">
        <v>294</v>
      </c>
      <c r="E163" s="54">
        <v>25020970</v>
      </c>
      <c r="F163" s="61">
        <v>24933626</v>
      </c>
      <c r="G163" s="84">
        <f t="shared" si="11"/>
        <v>-87344</v>
      </c>
      <c r="H163" s="68">
        <v>24465139</v>
      </c>
      <c r="I163" s="94">
        <f t="shared" si="8"/>
        <v>-468487</v>
      </c>
      <c r="J163" s="29">
        <v>24465139</v>
      </c>
      <c r="K163" s="43">
        <f t="shared" si="9"/>
        <v>-555831</v>
      </c>
      <c r="L163" s="44">
        <f t="shared" si="10"/>
        <v>-2.2200000000000001E-2</v>
      </c>
      <c r="M163" s="70" t="s">
        <v>899</v>
      </c>
      <c r="N163" s="16" t="s">
        <v>899</v>
      </c>
    </row>
    <row r="164" spans="1:14" x14ac:dyDescent="0.2">
      <c r="A164" s="10" t="s">
        <v>286</v>
      </c>
      <c r="B164" s="6" t="s">
        <v>287</v>
      </c>
      <c r="C164" s="6" t="s">
        <v>295</v>
      </c>
      <c r="D164" s="6" t="s">
        <v>296</v>
      </c>
      <c r="E164" s="54">
        <v>1052697</v>
      </c>
      <c r="F164" s="61">
        <v>1048960</v>
      </c>
      <c r="G164" s="84">
        <f t="shared" si="11"/>
        <v>-3737</v>
      </c>
      <c r="H164" s="68">
        <v>1028917</v>
      </c>
      <c r="I164" s="94">
        <f t="shared" si="8"/>
        <v>-20043</v>
      </c>
      <c r="J164" s="29">
        <v>1028917</v>
      </c>
      <c r="K164" s="43">
        <f t="shared" si="9"/>
        <v>-23780</v>
      </c>
      <c r="L164" s="44">
        <f t="shared" si="10"/>
        <v>-2.2599999999999999E-2</v>
      </c>
      <c r="M164" s="70" t="s">
        <v>899</v>
      </c>
      <c r="N164" s="16" t="s">
        <v>899</v>
      </c>
    </row>
    <row r="165" spans="1:14" x14ac:dyDescent="0.2">
      <c r="A165" s="10" t="s">
        <v>286</v>
      </c>
      <c r="B165" s="6" t="s">
        <v>287</v>
      </c>
      <c r="C165" s="6" t="s">
        <v>297</v>
      </c>
      <c r="D165" s="6" t="s">
        <v>298</v>
      </c>
      <c r="E165" s="54">
        <v>635684</v>
      </c>
      <c r="F165" s="61">
        <v>631742</v>
      </c>
      <c r="G165" s="84">
        <f t="shared" si="11"/>
        <v>-3942</v>
      </c>
      <c r="H165" s="68">
        <v>610599</v>
      </c>
      <c r="I165" s="94">
        <f t="shared" si="8"/>
        <v>-21143</v>
      </c>
      <c r="J165" s="29">
        <v>610599</v>
      </c>
      <c r="K165" s="43">
        <f t="shared" si="9"/>
        <v>-25085</v>
      </c>
      <c r="L165" s="44">
        <f t="shared" si="10"/>
        <v>-3.95E-2</v>
      </c>
      <c r="M165" s="70" t="s">
        <v>899</v>
      </c>
      <c r="N165" s="16" t="s">
        <v>899</v>
      </c>
    </row>
    <row r="166" spans="1:14" x14ac:dyDescent="0.2">
      <c r="A166" s="10" t="s">
        <v>299</v>
      </c>
      <c r="B166" s="6" t="s">
        <v>300</v>
      </c>
      <c r="C166" s="6" t="s">
        <v>190</v>
      </c>
      <c r="D166" s="6" t="s">
        <v>301</v>
      </c>
      <c r="E166" s="54">
        <v>1439533</v>
      </c>
      <c r="F166" s="61">
        <v>1435328</v>
      </c>
      <c r="G166" s="84">
        <f t="shared" si="11"/>
        <v>-4205</v>
      </c>
      <c r="H166" s="68">
        <v>1412771</v>
      </c>
      <c r="I166" s="94">
        <f t="shared" si="8"/>
        <v>-22557</v>
      </c>
      <c r="J166" s="29">
        <v>1412771</v>
      </c>
      <c r="K166" s="43">
        <f t="shared" si="9"/>
        <v>-26762</v>
      </c>
      <c r="L166" s="44">
        <f t="shared" si="10"/>
        <v>-1.8599999999999998E-2</v>
      </c>
      <c r="M166" s="70" t="s">
        <v>899</v>
      </c>
      <c r="N166" s="16" t="s">
        <v>899</v>
      </c>
    </row>
    <row r="167" spans="1:14" x14ac:dyDescent="0.2">
      <c r="A167" s="10" t="s">
        <v>299</v>
      </c>
      <c r="B167" s="6" t="s">
        <v>300</v>
      </c>
      <c r="C167" s="6" t="s">
        <v>57</v>
      </c>
      <c r="D167" s="6" t="s">
        <v>302</v>
      </c>
      <c r="E167" s="54">
        <v>2183295</v>
      </c>
      <c r="F167" s="61">
        <v>2175661</v>
      </c>
      <c r="G167" s="84">
        <f t="shared" si="11"/>
        <v>-7634</v>
      </c>
      <c r="H167" s="68">
        <v>2134715</v>
      </c>
      <c r="I167" s="94">
        <f t="shared" si="8"/>
        <v>-40946</v>
      </c>
      <c r="J167" s="29">
        <v>2134715</v>
      </c>
      <c r="K167" s="43">
        <f t="shared" si="9"/>
        <v>-48580</v>
      </c>
      <c r="L167" s="44">
        <f t="shared" si="10"/>
        <v>-2.23E-2</v>
      </c>
      <c r="M167" s="70" t="s">
        <v>899</v>
      </c>
      <c r="N167" s="16" t="s">
        <v>899</v>
      </c>
    </row>
    <row r="168" spans="1:14" x14ac:dyDescent="0.2">
      <c r="A168" s="10" t="s">
        <v>299</v>
      </c>
      <c r="B168" s="6" t="s">
        <v>300</v>
      </c>
      <c r="C168" s="6" t="s">
        <v>82</v>
      </c>
      <c r="D168" s="6" t="s">
        <v>303</v>
      </c>
      <c r="E168" s="54">
        <v>860042</v>
      </c>
      <c r="F168" s="61">
        <v>856936</v>
      </c>
      <c r="G168" s="84">
        <f t="shared" si="11"/>
        <v>-3106</v>
      </c>
      <c r="H168" s="68">
        <v>840276</v>
      </c>
      <c r="I168" s="94">
        <f t="shared" si="8"/>
        <v>-16660</v>
      </c>
      <c r="J168" s="29">
        <v>840276</v>
      </c>
      <c r="K168" s="43">
        <f t="shared" si="9"/>
        <v>-19766</v>
      </c>
      <c r="L168" s="44">
        <f t="shared" si="10"/>
        <v>-2.3E-2</v>
      </c>
      <c r="M168" s="70" t="s">
        <v>899</v>
      </c>
      <c r="N168" s="16" t="s">
        <v>899</v>
      </c>
    </row>
    <row r="169" spans="1:14" x14ac:dyDescent="0.2">
      <c r="A169" s="10" t="s">
        <v>299</v>
      </c>
      <c r="B169" s="6" t="s">
        <v>300</v>
      </c>
      <c r="C169" s="6" t="s">
        <v>37</v>
      </c>
      <c r="D169" s="6" t="s">
        <v>304</v>
      </c>
      <c r="E169" s="54">
        <v>812704</v>
      </c>
      <c r="F169" s="61">
        <v>808703</v>
      </c>
      <c r="G169" s="84">
        <f t="shared" si="11"/>
        <v>-4001</v>
      </c>
      <c r="H169" s="68">
        <v>787243</v>
      </c>
      <c r="I169" s="94">
        <f t="shared" si="8"/>
        <v>-21460</v>
      </c>
      <c r="J169" s="29">
        <v>787243</v>
      </c>
      <c r="K169" s="43">
        <f t="shared" si="9"/>
        <v>-25461</v>
      </c>
      <c r="L169" s="44">
        <f t="shared" si="10"/>
        <v>-3.1300000000000001E-2</v>
      </c>
      <c r="M169" s="70" t="s">
        <v>899</v>
      </c>
      <c r="N169" s="16" t="s">
        <v>899</v>
      </c>
    </row>
    <row r="170" spans="1:14" x14ac:dyDescent="0.2">
      <c r="A170" s="10" t="s">
        <v>299</v>
      </c>
      <c r="B170" s="6" t="s">
        <v>300</v>
      </c>
      <c r="C170" s="6" t="s">
        <v>67</v>
      </c>
      <c r="D170" s="6" t="s">
        <v>305</v>
      </c>
      <c r="E170" s="54">
        <v>1542419</v>
      </c>
      <c r="F170" s="61">
        <v>1529604</v>
      </c>
      <c r="G170" s="84">
        <f t="shared" si="11"/>
        <v>-12815</v>
      </c>
      <c r="H170" s="68">
        <v>1460872</v>
      </c>
      <c r="I170" s="94">
        <f t="shared" si="8"/>
        <v>-68732</v>
      </c>
      <c r="J170" s="29">
        <v>1460872</v>
      </c>
      <c r="K170" s="43">
        <f t="shared" si="9"/>
        <v>-81547</v>
      </c>
      <c r="L170" s="44">
        <f t="shared" si="10"/>
        <v>-5.2900000000000003E-2</v>
      </c>
      <c r="M170" s="70" t="s">
        <v>899</v>
      </c>
      <c r="N170" s="16" t="s">
        <v>899</v>
      </c>
    </row>
    <row r="171" spans="1:14" x14ac:dyDescent="0.2">
      <c r="A171" s="10" t="s">
        <v>299</v>
      </c>
      <c r="B171" s="6" t="s">
        <v>300</v>
      </c>
      <c r="C171" s="6" t="s">
        <v>251</v>
      </c>
      <c r="D171" s="6" t="s">
        <v>306</v>
      </c>
      <c r="E171" s="54">
        <v>3799759</v>
      </c>
      <c r="F171" s="61">
        <v>3785195</v>
      </c>
      <c r="G171" s="84">
        <f t="shared" si="11"/>
        <v>-14564</v>
      </c>
      <c r="H171" s="68">
        <v>3707075</v>
      </c>
      <c r="I171" s="94">
        <f t="shared" si="8"/>
        <v>-78120</v>
      </c>
      <c r="J171" s="29">
        <v>3707075</v>
      </c>
      <c r="K171" s="43">
        <f t="shared" si="9"/>
        <v>-92684</v>
      </c>
      <c r="L171" s="44">
        <f t="shared" si="10"/>
        <v>-2.4400000000000002E-2</v>
      </c>
      <c r="M171" s="70" t="s">
        <v>899</v>
      </c>
      <c r="N171" s="16" t="s">
        <v>899</v>
      </c>
    </row>
    <row r="172" spans="1:14" x14ac:dyDescent="0.2">
      <c r="A172" s="10" t="s">
        <v>299</v>
      </c>
      <c r="B172" s="6" t="s">
        <v>300</v>
      </c>
      <c r="C172" s="6" t="s">
        <v>307</v>
      </c>
      <c r="D172" s="6" t="s">
        <v>308</v>
      </c>
      <c r="E172" s="54">
        <v>45870</v>
      </c>
      <c r="F172" s="61">
        <v>45870</v>
      </c>
      <c r="G172" s="84">
        <f t="shared" si="11"/>
        <v>0</v>
      </c>
      <c r="H172" s="68">
        <v>45870</v>
      </c>
      <c r="I172" s="94">
        <f t="shared" si="8"/>
        <v>0</v>
      </c>
      <c r="J172" s="29">
        <v>45870</v>
      </c>
      <c r="K172" s="43">
        <f t="shared" si="9"/>
        <v>0</v>
      </c>
      <c r="L172" s="44">
        <f t="shared" si="10"/>
        <v>0</v>
      </c>
      <c r="M172" s="70">
        <v>1</v>
      </c>
      <c r="N172" s="16">
        <v>1</v>
      </c>
    </row>
    <row r="173" spans="1:14" x14ac:dyDescent="0.2">
      <c r="A173" s="10" t="s">
        <v>299</v>
      </c>
      <c r="B173" s="6" t="s">
        <v>300</v>
      </c>
      <c r="C173" s="6" t="s">
        <v>88</v>
      </c>
      <c r="D173" s="6" t="s">
        <v>309</v>
      </c>
      <c r="E173" s="54">
        <v>1179781</v>
      </c>
      <c r="F173" s="61">
        <v>1173280</v>
      </c>
      <c r="G173" s="84">
        <f t="shared" si="11"/>
        <v>-6501</v>
      </c>
      <c r="H173" s="68">
        <v>1138405</v>
      </c>
      <c r="I173" s="94">
        <f t="shared" si="8"/>
        <v>-34875</v>
      </c>
      <c r="J173" s="29">
        <v>1138405</v>
      </c>
      <c r="K173" s="43">
        <f t="shared" si="9"/>
        <v>-41376</v>
      </c>
      <c r="L173" s="44">
        <f t="shared" si="10"/>
        <v>-3.5099999999999999E-2</v>
      </c>
      <c r="M173" s="70" t="s">
        <v>899</v>
      </c>
      <c r="N173" s="16" t="s">
        <v>899</v>
      </c>
    </row>
    <row r="174" spans="1:14" x14ac:dyDescent="0.2">
      <c r="A174" s="10" t="s">
        <v>310</v>
      </c>
      <c r="B174" s="6" t="s">
        <v>311</v>
      </c>
      <c r="C174" s="6" t="s">
        <v>312</v>
      </c>
      <c r="D174" s="6" t="s">
        <v>313</v>
      </c>
      <c r="E174" s="54">
        <v>788340</v>
      </c>
      <c r="F174" s="61">
        <v>785404</v>
      </c>
      <c r="G174" s="84">
        <f t="shared" si="11"/>
        <v>-2936</v>
      </c>
      <c r="H174" s="68">
        <v>769651</v>
      </c>
      <c r="I174" s="94">
        <f t="shared" si="8"/>
        <v>-15753</v>
      </c>
      <c r="J174" s="29">
        <v>769651</v>
      </c>
      <c r="K174" s="43">
        <f t="shared" si="9"/>
        <v>-18689</v>
      </c>
      <c r="L174" s="44">
        <f t="shared" si="10"/>
        <v>-2.3699999999999999E-2</v>
      </c>
      <c r="M174" s="70" t="s">
        <v>899</v>
      </c>
      <c r="N174" s="16" t="s">
        <v>899</v>
      </c>
    </row>
    <row r="175" spans="1:14" x14ac:dyDescent="0.2">
      <c r="A175" s="10" t="s">
        <v>310</v>
      </c>
      <c r="B175" s="6" t="s">
        <v>311</v>
      </c>
      <c r="C175" s="6" t="s">
        <v>314</v>
      </c>
      <c r="D175" s="6" t="s">
        <v>315</v>
      </c>
      <c r="E175" s="54">
        <v>594501</v>
      </c>
      <c r="F175" s="61">
        <v>591942</v>
      </c>
      <c r="G175" s="84">
        <f t="shared" si="11"/>
        <v>-2559</v>
      </c>
      <c r="H175" s="68">
        <v>578217</v>
      </c>
      <c r="I175" s="94">
        <f t="shared" si="8"/>
        <v>-13725</v>
      </c>
      <c r="J175" s="29">
        <v>578217</v>
      </c>
      <c r="K175" s="43">
        <f t="shared" si="9"/>
        <v>-16284</v>
      </c>
      <c r="L175" s="44">
        <f t="shared" si="10"/>
        <v>-2.7400000000000001E-2</v>
      </c>
      <c r="M175" s="70" t="s">
        <v>899</v>
      </c>
      <c r="N175" s="16" t="s">
        <v>899</v>
      </c>
    </row>
    <row r="176" spans="1:14" x14ac:dyDescent="0.2">
      <c r="A176" s="10" t="s">
        <v>310</v>
      </c>
      <c r="B176" s="6" t="s">
        <v>311</v>
      </c>
      <c r="C176" s="6" t="s">
        <v>316</v>
      </c>
      <c r="D176" s="6" t="s">
        <v>317</v>
      </c>
      <c r="E176" s="54">
        <v>1274060</v>
      </c>
      <c r="F176" s="61">
        <v>1270131</v>
      </c>
      <c r="G176" s="84">
        <f t="shared" si="11"/>
        <v>-3929</v>
      </c>
      <c r="H176" s="68">
        <v>1249058</v>
      </c>
      <c r="I176" s="94">
        <f t="shared" si="8"/>
        <v>-21073</v>
      </c>
      <c r="J176" s="29">
        <v>1249058</v>
      </c>
      <c r="K176" s="43">
        <f t="shared" si="9"/>
        <v>-25002</v>
      </c>
      <c r="L176" s="44">
        <f t="shared" si="10"/>
        <v>-1.9599999999999999E-2</v>
      </c>
      <c r="M176" s="70" t="s">
        <v>899</v>
      </c>
      <c r="N176" s="16" t="s">
        <v>899</v>
      </c>
    </row>
    <row r="177" spans="1:14" x14ac:dyDescent="0.2">
      <c r="A177" s="10" t="s">
        <v>310</v>
      </c>
      <c r="B177" s="6" t="s">
        <v>311</v>
      </c>
      <c r="C177" s="6" t="s">
        <v>26</v>
      </c>
      <c r="D177" s="6" t="s">
        <v>318</v>
      </c>
      <c r="E177" s="54">
        <v>6446560</v>
      </c>
      <c r="F177" s="61">
        <v>6420041</v>
      </c>
      <c r="G177" s="84">
        <f t="shared" si="11"/>
        <v>-26519</v>
      </c>
      <c r="H177" s="68">
        <v>6277800</v>
      </c>
      <c r="I177" s="94">
        <f t="shared" si="8"/>
        <v>-142241</v>
      </c>
      <c r="J177" s="29">
        <v>6277800</v>
      </c>
      <c r="K177" s="43">
        <f t="shared" si="9"/>
        <v>-168760</v>
      </c>
      <c r="L177" s="44">
        <f t="shared" si="10"/>
        <v>-2.6200000000000001E-2</v>
      </c>
      <c r="M177" s="70" t="s">
        <v>899</v>
      </c>
      <c r="N177" s="16" t="s">
        <v>899</v>
      </c>
    </row>
    <row r="178" spans="1:14" x14ac:dyDescent="0.2">
      <c r="A178" s="10" t="s">
        <v>310</v>
      </c>
      <c r="B178" s="6" t="s">
        <v>311</v>
      </c>
      <c r="C178" s="6" t="s">
        <v>57</v>
      </c>
      <c r="D178" s="6" t="s">
        <v>319</v>
      </c>
      <c r="E178" s="54">
        <v>397404</v>
      </c>
      <c r="F178" s="61">
        <v>394182</v>
      </c>
      <c r="G178" s="84">
        <f t="shared" si="11"/>
        <v>-3222</v>
      </c>
      <c r="H178" s="68">
        <v>375926</v>
      </c>
      <c r="I178" s="94">
        <f t="shared" si="8"/>
        <v>-18256</v>
      </c>
      <c r="J178" s="29">
        <v>375926</v>
      </c>
      <c r="K178" s="43">
        <f t="shared" si="9"/>
        <v>-21478</v>
      </c>
      <c r="L178" s="44">
        <f t="shared" si="10"/>
        <v>-5.3999999999999999E-2</v>
      </c>
      <c r="M178" s="70">
        <v>1</v>
      </c>
      <c r="N178" s="16" t="s">
        <v>899</v>
      </c>
    </row>
    <row r="179" spans="1:14" x14ac:dyDescent="0.2">
      <c r="A179" s="10" t="s">
        <v>310</v>
      </c>
      <c r="B179" s="6" t="s">
        <v>311</v>
      </c>
      <c r="C179" s="6" t="s">
        <v>63</v>
      </c>
      <c r="D179" s="6" t="s">
        <v>320</v>
      </c>
      <c r="E179" s="54">
        <v>1079040</v>
      </c>
      <c r="F179" s="61">
        <v>1073269</v>
      </c>
      <c r="G179" s="84">
        <f t="shared" si="11"/>
        <v>-5771</v>
      </c>
      <c r="H179" s="68">
        <v>1042318</v>
      </c>
      <c r="I179" s="94">
        <f t="shared" si="8"/>
        <v>-30951</v>
      </c>
      <c r="J179" s="29">
        <v>1042318</v>
      </c>
      <c r="K179" s="43">
        <f t="shared" si="9"/>
        <v>-36722</v>
      </c>
      <c r="L179" s="44">
        <f t="shared" si="10"/>
        <v>-3.4000000000000002E-2</v>
      </c>
      <c r="M179" s="70" t="s">
        <v>899</v>
      </c>
      <c r="N179" s="16" t="s">
        <v>899</v>
      </c>
    </row>
    <row r="180" spans="1:14" x14ac:dyDescent="0.2">
      <c r="A180" s="10" t="s">
        <v>310</v>
      </c>
      <c r="B180" s="6" t="s">
        <v>311</v>
      </c>
      <c r="C180" s="6" t="s">
        <v>99</v>
      </c>
      <c r="D180" s="6" t="s">
        <v>321</v>
      </c>
      <c r="E180" s="54">
        <v>27277</v>
      </c>
      <c r="F180" s="61">
        <v>27277</v>
      </c>
      <c r="G180" s="84">
        <f t="shared" si="11"/>
        <v>0</v>
      </c>
      <c r="H180" s="68">
        <v>27277</v>
      </c>
      <c r="I180" s="94">
        <f t="shared" si="8"/>
        <v>0</v>
      </c>
      <c r="J180" s="29">
        <v>27277</v>
      </c>
      <c r="K180" s="43">
        <f t="shared" si="9"/>
        <v>0</v>
      </c>
      <c r="L180" s="44">
        <f t="shared" si="10"/>
        <v>0</v>
      </c>
      <c r="M180" s="70">
        <v>1</v>
      </c>
      <c r="N180" s="16">
        <v>1</v>
      </c>
    </row>
    <row r="181" spans="1:14" x14ac:dyDescent="0.2">
      <c r="A181" s="10" t="s">
        <v>310</v>
      </c>
      <c r="B181" s="6" t="s">
        <v>311</v>
      </c>
      <c r="C181" s="6" t="s">
        <v>322</v>
      </c>
      <c r="D181" s="6" t="s">
        <v>323</v>
      </c>
      <c r="E181" s="54">
        <v>972281</v>
      </c>
      <c r="F181" s="61">
        <v>966308</v>
      </c>
      <c r="G181" s="84">
        <f t="shared" si="11"/>
        <v>-5973</v>
      </c>
      <c r="H181" s="68">
        <v>934278</v>
      </c>
      <c r="I181" s="94">
        <f t="shared" si="8"/>
        <v>-32030</v>
      </c>
      <c r="J181" s="29">
        <v>934278</v>
      </c>
      <c r="K181" s="43">
        <f t="shared" si="9"/>
        <v>-38003</v>
      </c>
      <c r="L181" s="44">
        <f t="shared" si="10"/>
        <v>-3.9100000000000003E-2</v>
      </c>
      <c r="M181" s="70" t="s">
        <v>899</v>
      </c>
      <c r="N181" s="16" t="s">
        <v>899</v>
      </c>
    </row>
    <row r="182" spans="1:14" x14ac:dyDescent="0.2">
      <c r="A182" s="10" t="s">
        <v>310</v>
      </c>
      <c r="B182" s="6" t="s">
        <v>311</v>
      </c>
      <c r="C182" s="6" t="s">
        <v>324</v>
      </c>
      <c r="D182" s="6" t="s">
        <v>325</v>
      </c>
      <c r="E182" s="54">
        <v>3955630</v>
      </c>
      <c r="F182" s="61">
        <v>3940104</v>
      </c>
      <c r="G182" s="84">
        <f t="shared" si="11"/>
        <v>-15526</v>
      </c>
      <c r="H182" s="68">
        <v>3856834</v>
      </c>
      <c r="I182" s="94">
        <f t="shared" si="8"/>
        <v>-83270</v>
      </c>
      <c r="J182" s="29">
        <v>3856834</v>
      </c>
      <c r="K182" s="43">
        <f t="shared" si="9"/>
        <v>-98796</v>
      </c>
      <c r="L182" s="44">
        <f t="shared" si="10"/>
        <v>-2.5000000000000001E-2</v>
      </c>
      <c r="M182" s="70" t="s">
        <v>899</v>
      </c>
      <c r="N182" s="16" t="s">
        <v>899</v>
      </c>
    </row>
    <row r="183" spans="1:14" x14ac:dyDescent="0.2">
      <c r="A183" s="10" t="s">
        <v>310</v>
      </c>
      <c r="B183" s="6" t="s">
        <v>311</v>
      </c>
      <c r="C183" s="6" t="s">
        <v>326</v>
      </c>
      <c r="D183" s="6" t="s">
        <v>327</v>
      </c>
      <c r="E183" s="54">
        <v>3712156</v>
      </c>
      <c r="F183" s="61">
        <v>3693575</v>
      </c>
      <c r="G183" s="84">
        <f t="shared" si="11"/>
        <v>-18581</v>
      </c>
      <c r="H183" s="68">
        <v>3593908</v>
      </c>
      <c r="I183" s="94">
        <f t="shared" si="8"/>
        <v>-99667</v>
      </c>
      <c r="J183" s="29">
        <v>3593908</v>
      </c>
      <c r="K183" s="43">
        <f t="shared" si="9"/>
        <v>-118248</v>
      </c>
      <c r="L183" s="44">
        <f t="shared" si="10"/>
        <v>-3.1899999999999998E-2</v>
      </c>
      <c r="M183" s="70" t="s">
        <v>899</v>
      </c>
      <c r="N183" s="16" t="s">
        <v>899</v>
      </c>
    </row>
    <row r="184" spans="1:14" x14ac:dyDescent="0.2">
      <c r="A184" s="10" t="s">
        <v>310</v>
      </c>
      <c r="B184" s="6" t="s">
        <v>311</v>
      </c>
      <c r="C184" s="6" t="s">
        <v>263</v>
      </c>
      <c r="D184" s="6" t="s">
        <v>328</v>
      </c>
      <c r="E184" s="54">
        <v>582352</v>
      </c>
      <c r="F184" s="61">
        <v>579371</v>
      </c>
      <c r="G184" s="84">
        <f t="shared" si="11"/>
        <v>-2981</v>
      </c>
      <c r="H184" s="68">
        <v>563386</v>
      </c>
      <c r="I184" s="94">
        <f t="shared" si="8"/>
        <v>-15985</v>
      </c>
      <c r="J184" s="29">
        <v>563386</v>
      </c>
      <c r="K184" s="43">
        <f t="shared" si="9"/>
        <v>-18966</v>
      </c>
      <c r="L184" s="44">
        <f t="shared" si="10"/>
        <v>-3.2599999999999997E-2</v>
      </c>
      <c r="M184" s="70" t="s">
        <v>899</v>
      </c>
      <c r="N184" s="16" t="s">
        <v>899</v>
      </c>
    </row>
    <row r="185" spans="1:14" x14ac:dyDescent="0.2">
      <c r="A185" s="10" t="s">
        <v>310</v>
      </c>
      <c r="B185" s="6" t="s">
        <v>311</v>
      </c>
      <c r="C185" s="6" t="s">
        <v>53</v>
      </c>
      <c r="D185" s="6" t="s">
        <v>329</v>
      </c>
      <c r="E185" s="54">
        <v>560020</v>
      </c>
      <c r="F185" s="61">
        <v>557311</v>
      </c>
      <c r="G185" s="84">
        <f t="shared" si="11"/>
        <v>-2709</v>
      </c>
      <c r="H185" s="68">
        <v>541956</v>
      </c>
      <c r="I185" s="94">
        <f t="shared" si="8"/>
        <v>-15355</v>
      </c>
      <c r="J185" s="29">
        <v>541956</v>
      </c>
      <c r="K185" s="43">
        <f t="shared" si="9"/>
        <v>-18064</v>
      </c>
      <c r="L185" s="44">
        <f t="shared" si="10"/>
        <v>-3.2300000000000002E-2</v>
      </c>
      <c r="M185" s="70">
        <v>1</v>
      </c>
      <c r="N185" s="16" t="s">
        <v>899</v>
      </c>
    </row>
    <row r="186" spans="1:14" x14ac:dyDescent="0.2">
      <c r="A186" s="10" t="s">
        <v>330</v>
      </c>
      <c r="B186" s="6" t="s">
        <v>331</v>
      </c>
      <c r="C186" s="6" t="s">
        <v>332</v>
      </c>
      <c r="D186" s="6" t="s">
        <v>333</v>
      </c>
      <c r="E186" s="54">
        <v>21588</v>
      </c>
      <c r="F186" s="61">
        <v>21588</v>
      </c>
      <c r="G186" s="84">
        <f t="shared" si="11"/>
        <v>0</v>
      </c>
      <c r="H186" s="68">
        <v>21588</v>
      </c>
      <c r="I186" s="94">
        <f t="shared" si="8"/>
        <v>0</v>
      </c>
      <c r="J186" s="29">
        <v>21588</v>
      </c>
      <c r="K186" s="43">
        <f t="shared" si="9"/>
        <v>0</v>
      </c>
      <c r="L186" s="44">
        <f t="shared" si="10"/>
        <v>0</v>
      </c>
      <c r="M186" s="70">
        <v>1</v>
      </c>
      <c r="N186" s="16">
        <v>1</v>
      </c>
    </row>
    <row r="187" spans="1:14" x14ac:dyDescent="0.2">
      <c r="A187" s="10" t="s">
        <v>330</v>
      </c>
      <c r="B187" s="6" t="s">
        <v>331</v>
      </c>
      <c r="C187" s="6" t="s">
        <v>334</v>
      </c>
      <c r="D187" s="6" t="s">
        <v>335</v>
      </c>
      <c r="E187" s="54">
        <v>21740</v>
      </c>
      <c r="F187" s="61">
        <v>21740</v>
      </c>
      <c r="G187" s="84">
        <f t="shared" si="11"/>
        <v>0</v>
      </c>
      <c r="H187" s="68">
        <v>21740</v>
      </c>
      <c r="I187" s="94">
        <f t="shared" si="8"/>
        <v>0</v>
      </c>
      <c r="J187" s="29">
        <v>21740</v>
      </c>
      <c r="K187" s="43">
        <f t="shared" si="9"/>
        <v>0</v>
      </c>
      <c r="L187" s="44">
        <f t="shared" si="10"/>
        <v>0</v>
      </c>
      <c r="M187" s="70">
        <v>1</v>
      </c>
      <c r="N187" s="16">
        <v>1</v>
      </c>
    </row>
    <row r="188" spans="1:14" x14ac:dyDescent="0.2">
      <c r="A188" s="10" t="s">
        <v>330</v>
      </c>
      <c r="B188" s="6" t="s">
        <v>331</v>
      </c>
      <c r="C188" s="6" t="s">
        <v>324</v>
      </c>
      <c r="D188" s="6" t="s">
        <v>336</v>
      </c>
      <c r="E188" s="54">
        <v>108162</v>
      </c>
      <c r="F188" s="61">
        <v>106681</v>
      </c>
      <c r="G188" s="84">
        <f t="shared" si="11"/>
        <v>-1481</v>
      </c>
      <c r="H188" s="68">
        <v>98290</v>
      </c>
      <c r="I188" s="94">
        <f t="shared" si="8"/>
        <v>-8391</v>
      </c>
      <c r="J188" s="29">
        <v>98290</v>
      </c>
      <c r="K188" s="43">
        <f t="shared" si="9"/>
        <v>-9872</v>
      </c>
      <c r="L188" s="44">
        <f t="shared" si="10"/>
        <v>-9.1300000000000006E-2</v>
      </c>
      <c r="M188" s="70">
        <v>1</v>
      </c>
      <c r="N188" s="16" t="s">
        <v>899</v>
      </c>
    </row>
    <row r="189" spans="1:14" x14ac:dyDescent="0.2">
      <c r="A189" s="10" t="s">
        <v>337</v>
      </c>
      <c r="B189" s="6" t="s">
        <v>338</v>
      </c>
      <c r="C189" s="6" t="s">
        <v>26</v>
      </c>
      <c r="D189" s="6" t="s">
        <v>339</v>
      </c>
      <c r="E189" s="54">
        <v>3192559</v>
      </c>
      <c r="F189" s="61">
        <v>3183418</v>
      </c>
      <c r="G189" s="84">
        <f t="shared" si="11"/>
        <v>-9141</v>
      </c>
      <c r="H189" s="68">
        <v>3134394</v>
      </c>
      <c r="I189" s="94">
        <f t="shared" si="8"/>
        <v>-49024</v>
      </c>
      <c r="J189" s="29">
        <v>3134394</v>
      </c>
      <c r="K189" s="43">
        <f t="shared" si="9"/>
        <v>-58165</v>
      </c>
      <c r="L189" s="44">
        <f t="shared" si="10"/>
        <v>-1.8200000000000001E-2</v>
      </c>
      <c r="M189" s="70" t="s">
        <v>899</v>
      </c>
      <c r="N189" s="16" t="s">
        <v>899</v>
      </c>
    </row>
    <row r="190" spans="1:14" x14ac:dyDescent="0.2">
      <c r="A190" s="10" t="s">
        <v>337</v>
      </c>
      <c r="B190" s="6" t="s">
        <v>338</v>
      </c>
      <c r="C190" s="6" t="s">
        <v>79</v>
      </c>
      <c r="D190" s="6" t="s">
        <v>340</v>
      </c>
      <c r="E190" s="54">
        <v>1020092</v>
      </c>
      <c r="F190" s="61">
        <v>1016647</v>
      </c>
      <c r="G190" s="84">
        <f t="shared" si="11"/>
        <v>-3445</v>
      </c>
      <c r="H190" s="68">
        <v>998172</v>
      </c>
      <c r="I190" s="94">
        <f t="shared" si="8"/>
        <v>-18475</v>
      </c>
      <c r="J190" s="29">
        <v>998172</v>
      </c>
      <c r="K190" s="43">
        <f t="shared" si="9"/>
        <v>-21920</v>
      </c>
      <c r="L190" s="44">
        <f t="shared" si="10"/>
        <v>-2.1499999999999998E-2</v>
      </c>
      <c r="M190" s="70" t="s">
        <v>899</v>
      </c>
      <c r="N190" s="16" t="s">
        <v>899</v>
      </c>
    </row>
    <row r="191" spans="1:14" x14ac:dyDescent="0.2">
      <c r="A191" s="10" t="s">
        <v>341</v>
      </c>
      <c r="B191" s="6" t="s">
        <v>342</v>
      </c>
      <c r="C191" s="6" t="s">
        <v>343</v>
      </c>
      <c r="D191" s="6" t="s">
        <v>344</v>
      </c>
      <c r="E191" s="54">
        <v>2304518</v>
      </c>
      <c r="F191" s="61">
        <v>2297066</v>
      </c>
      <c r="G191" s="84">
        <f t="shared" si="11"/>
        <v>-7452</v>
      </c>
      <c r="H191" s="68">
        <v>2257090</v>
      </c>
      <c r="I191" s="94">
        <f t="shared" si="8"/>
        <v>-39976</v>
      </c>
      <c r="J191" s="29">
        <v>2257090</v>
      </c>
      <c r="K191" s="43">
        <f t="shared" si="9"/>
        <v>-47428</v>
      </c>
      <c r="L191" s="44">
        <f t="shared" si="10"/>
        <v>-2.06E-2</v>
      </c>
      <c r="M191" s="70" t="s">
        <v>899</v>
      </c>
      <c r="N191" s="16" t="s">
        <v>899</v>
      </c>
    </row>
    <row r="192" spans="1:14" x14ac:dyDescent="0.2">
      <c r="A192" s="10" t="s">
        <v>345</v>
      </c>
      <c r="B192" s="6" t="s">
        <v>346</v>
      </c>
      <c r="C192" s="6" t="s">
        <v>26</v>
      </c>
      <c r="D192" s="6" t="s">
        <v>347</v>
      </c>
      <c r="E192" s="54">
        <v>598335</v>
      </c>
      <c r="F192" s="61">
        <v>592124</v>
      </c>
      <c r="G192" s="84">
        <f t="shared" si="11"/>
        <v>-6211</v>
      </c>
      <c r="H192" s="68">
        <v>558817</v>
      </c>
      <c r="I192" s="94">
        <f t="shared" si="8"/>
        <v>-33307</v>
      </c>
      <c r="J192" s="29">
        <v>558817</v>
      </c>
      <c r="K192" s="43">
        <f t="shared" si="9"/>
        <v>-39518</v>
      </c>
      <c r="L192" s="44">
        <f t="shared" si="10"/>
        <v>-6.6000000000000003E-2</v>
      </c>
      <c r="M192" s="70" t="s">
        <v>899</v>
      </c>
      <c r="N192" s="16" t="s">
        <v>899</v>
      </c>
    </row>
    <row r="193" spans="1:14" x14ac:dyDescent="0.2">
      <c r="A193" s="10" t="s">
        <v>345</v>
      </c>
      <c r="B193" s="6" t="s">
        <v>346</v>
      </c>
      <c r="C193" s="6" t="s">
        <v>16</v>
      </c>
      <c r="D193" s="6" t="s">
        <v>348</v>
      </c>
      <c r="E193" s="54">
        <v>646856</v>
      </c>
      <c r="F193" s="61">
        <v>642830</v>
      </c>
      <c r="G193" s="84">
        <f t="shared" si="11"/>
        <v>-4026</v>
      </c>
      <c r="H193" s="68">
        <v>621238</v>
      </c>
      <c r="I193" s="94">
        <f t="shared" si="8"/>
        <v>-21592</v>
      </c>
      <c r="J193" s="29">
        <v>621238</v>
      </c>
      <c r="K193" s="43">
        <f t="shared" si="9"/>
        <v>-25618</v>
      </c>
      <c r="L193" s="44">
        <f t="shared" si="10"/>
        <v>-3.9600000000000003E-2</v>
      </c>
      <c r="M193" s="70" t="s">
        <v>899</v>
      </c>
      <c r="N193" s="16" t="s">
        <v>899</v>
      </c>
    </row>
    <row r="194" spans="1:14" x14ac:dyDescent="0.2">
      <c r="A194" s="10" t="s">
        <v>349</v>
      </c>
      <c r="B194" s="6" t="s">
        <v>350</v>
      </c>
      <c r="C194" s="6" t="s">
        <v>153</v>
      </c>
      <c r="D194" s="6" t="s">
        <v>351</v>
      </c>
      <c r="E194" s="54">
        <v>677154</v>
      </c>
      <c r="F194" s="61">
        <v>675373</v>
      </c>
      <c r="G194" s="84">
        <f t="shared" si="11"/>
        <v>-1781</v>
      </c>
      <c r="H194" s="68">
        <v>665820</v>
      </c>
      <c r="I194" s="94">
        <f t="shared" si="8"/>
        <v>-9553</v>
      </c>
      <c r="J194" s="29">
        <v>665820</v>
      </c>
      <c r="K194" s="43">
        <f t="shared" si="9"/>
        <v>-11334</v>
      </c>
      <c r="L194" s="44">
        <f t="shared" si="10"/>
        <v>-1.67E-2</v>
      </c>
      <c r="M194" s="70" t="s">
        <v>899</v>
      </c>
      <c r="N194" s="16" t="s">
        <v>899</v>
      </c>
    </row>
    <row r="195" spans="1:14" x14ac:dyDescent="0.2">
      <c r="A195" s="10" t="s">
        <v>349</v>
      </c>
      <c r="B195" s="6" t="s">
        <v>350</v>
      </c>
      <c r="C195" s="6" t="s">
        <v>352</v>
      </c>
      <c r="D195" s="6" t="s">
        <v>353</v>
      </c>
      <c r="E195" s="54">
        <v>673212</v>
      </c>
      <c r="F195" s="61">
        <v>670834</v>
      </c>
      <c r="G195" s="84">
        <f t="shared" si="11"/>
        <v>-2378</v>
      </c>
      <c r="H195" s="68">
        <v>658081</v>
      </c>
      <c r="I195" s="94">
        <f t="shared" si="8"/>
        <v>-12753</v>
      </c>
      <c r="J195" s="29">
        <v>658081</v>
      </c>
      <c r="K195" s="43">
        <f t="shared" si="9"/>
        <v>-15131</v>
      </c>
      <c r="L195" s="44">
        <f t="shared" si="10"/>
        <v>-2.2499999999999999E-2</v>
      </c>
      <c r="M195" s="70" t="s">
        <v>899</v>
      </c>
      <c r="N195" s="16" t="s">
        <v>899</v>
      </c>
    </row>
    <row r="196" spans="1:14" x14ac:dyDescent="0.2">
      <c r="A196" s="10" t="s">
        <v>349</v>
      </c>
      <c r="B196" s="6" t="s">
        <v>350</v>
      </c>
      <c r="C196" s="6" t="s">
        <v>95</v>
      </c>
      <c r="D196" s="6" t="s">
        <v>354</v>
      </c>
      <c r="E196" s="54">
        <v>5020449</v>
      </c>
      <c r="F196" s="61">
        <v>5005293</v>
      </c>
      <c r="G196" s="84">
        <f t="shared" si="11"/>
        <v>-15156</v>
      </c>
      <c r="H196" s="68">
        <v>4924002</v>
      </c>
      <c r="I196" s="94">
        <f t="shared" si="8"/>
        <v>-81291</v>
      </c>
      <c r="J196" s="29">
        <v>4924002</v>
      </c>
      <c r="K196" s="43">
        <f t="shared" si="9"/>
        <v>-96447</v>
      </c>
      <c r="L196" s="44">
        <f t="shared" si="10"/>
        <v>-1.9199999999999998E-2</v>
      </c>
      <c r="M196" s="70" t="s">
        <v>899</v>
      </c>
      <c r="N196" s="16" t="s">
        <v>899</v>
      </c>
    </row>
    <row r="197" spans="1:14" x14ac:dyDescent="0.2">
      <c r="A197" s="10" t="s">
        <v>349</v>
      </c>
      <c r="B197" s="6" t="s">
        <v>350</v>
      </c>
      <c r="C197" s="6" t="s">
        <v>355</v>
      </c>
      <c r="D197" s="6" t="s">
        <v>356</v>
      </c>
      <c r="E197" s="54">
        <v>988085</v>
      </c>
      <c r="F197" s="61">
        <v>985203</v>
      </c>
      <c r="G197" s="84">
        <f t="shared" si="11"/>
        <v>-2882</v>
      </c>
      <c r="H197" s="68">
        <v>969745</v>
      </c>
      <c r="I197" s="94">
        <f t="shared" si="8"/>
        <v>-15458</v>
      </c>
      <c r="J197" s="29">
        <v>969745</v>
      </c>
      <c r="K197" s="43">
        <f t="shared" si="9"/>
        <v>-18340</v>
      </c>
      <c r="L197" s="44">
        <f t="shared" si="10"/>
        <v>-1.8599999999999998E-2</v>
      </c>
      <c r="M197" s="70" t="s">
        <v>899</v>
      </c>
      <c r="N197" s="16" t="s">
        <v>899</v>
      </c>
    </row>
    <row r="198" spans="1:14" x14ac:dyDescent="0.2">
      <c r="A198" s="10" t="s">
        <v>349</v>
      </c>
      <c r="B198" s="6" t="s">
        <v>350</v>
      </c>
      <c r="C198" s="6" t="s">
        <v>143</v>
      </c>
      <c r="D198" s="6" t="s">
        <v>357</v>
      </c>
      <c r="E198" s="54">
        <v>1680919</v>
      </c>
      <c r="F198" s="61">
        <v>1676048</v>
      </c>
      <c r="G198" s="84">
        <f t="shared" si="11"/>
        <v>-4871</v>
      </c>
      <c r="H198" s="68">
        <v>1649919</v>
      </c>
      <c r="I198" s="94">
        <f t="shared" si="8"/>
        <v>-26129</v>
      </c>
      <c r="J198" s="29">
        <v>1649919</v>
      </c>
      <c r="K198" s="43">
        <f t="shared" si="9"/>
        <v>-31000</v>
      </c>
      <c r="L198" s="44">
        <f t="shared" si="10"/>
        <v>-1.84E-2</v>
      </c>
      <c r="M198" s="70" t="s">
        <v>899</v>
      </c>
      <c r="N198" s="16" t="s">
        <v>899</v>
      </c>
    </row>
    <row r="199" spans="1:14" x14ac:dyDescent="0.2">
      <c r="A199" s="10" t="s">
        <v>358</v>
      </c>
      <c r="B199" s="6" t="s">
        <v>359</v>
      </c>
      <c r="C199" s="6" t="s">
        <v>26</v>
      </c>
      <c r="D199" s="6" t="s">
        <v>360</v>
      </c>
      <c r="E199" s="54">
        <v>681563</v>
      </c>
      <c r="F199" s="61">
        <v>677999</v>
      </c>
      <c r="G199" s="84">
        <f t="shared" si="11"/>
        <v>-3564</v>
      </c>
      <c r="H199" s="68">
        <v>658881</v>
      </c>
      <c r="I199" s="94">
        <f t="shared" si="8"/>
        <v>-19118</v>
      </c>
      <c r="J199" s="29">
        <v>658881</v>
      </c>
      <c r="K199" s="43">
        <f t="shared" si="9"/>
        <v>-22682</v>
      </c>
      <c r="L199" s="44">
        <f t="shared" si="10"/>
        <v>-3.3300000000000003E-2</v>
      </c>
      <c r="M199" s="70" t="s">
        <v>899</v>
      </c>
      <c r="N199" s="16" t="s">
        <v>899</v>
      </c>
    </row>
    <row r="200" spans="1:14" x14ac:dyDescent="0.2">
      <c r="A200" s="10" t="s">
        <v>358</v>
      </c>
      <c r="B200" s="6" t="s">
        <v>359</v>
      </c>
      <c r="C200" s="6" t="s">
        <v>82</v>
      </c>
      <c r="D200" s="6" t="s">
        <v>361</v>
      </c>
      <c r="E200" s="54">
        <v>1362839</v>
      </c>
      <c r="F200" s="61">
        <v>1357831</v>
      </c>
      <c r="G200" s="84">
        <f t="shared" si="11"/>
        <v>-5008</v>
      </c>
      <c r="H200" s="68">
        <v>1330971</v>
      </c>
      <c r="I200" s="94">
        <f t="shared" si="8"/>
        <v>-26860</v>
      </c>
      <c r="J200" s="29">
        <v>1330971</v>
      </c>
      <c r="K200" s="43">
        <f t="shared" si="9"/>
        <v>-31868</v>
      </c>
      <c r="L200" s="44">
        <f t="shared" si="10"/>
        <v>-2.3400000000000001E-2</v>
      </c>
      <c r="M200" s="70" t="s">
        <v>899</v>
      </c>
      <c r="N200" s="16" t="s">
        <v>899</v>
      </c>
    </row>
    <row r="201" spans="1:14" x14ac:dyDescent="0.2">
      <c r="A201" s="10" t="s">
        <v>358</v>
      </c>
      <c r="B201" s="6" t="s">
        <v>359</v>
      </c>
      <c r="C201" s="6" t="s">
        <v>170</v>
      </c>
      <c r="D201" s="6" t="s">
        <v>362</v>
      </c>
      <c r="E201" s="54">
        <v>3080941</v>
      </c>
      <c r="F201" s="61">
        <v>3068519</v>
      </c>
      <c r="G201" s="84">
        <f t="shared" si="11"/>
        <v>-12422</v>
      </c>
      <c r="H201" s="68">
        <v>3001892</v>
      </c>
      <c r="I201" s="94">
        <f t="shared" ref="I201:I264" si="12">SUM(H201-F201)</f>
        <v>-66627</v>
      </c>
      <c r="J201" s="29">
        <v>3001892</v>
      </c>
      <c r="K201" s="43">
        <f t="shared" ref="K201:K264" si="13">SUM(J201-E201)</f>
        <v>-79049</v>
      </c>
      <c r="L201" s="44">
        <f t="shared" ref="L201:L264" si="14">ROUND(K201/E201,4)</f>
        <v>-2.5700000000000001E-2</v>
      </c>
      <c r="M201" s="70" t="s">
        <v>899</v>
      </c>
      <c r="N201" s="16" t="s">
        <v>899</v>
      </c>
    </row>
    <row r="202" spans="1:14" x14ac:dyDescent="0.2">
      <c r="A202" s="10" t="s">
        <v>358</v>
      </c>
      <c r="B202" s="6" t="s">
        <v>359</v>
      </c>
      <c r="C202" s="6" t="s">
        <v>86</v>
      </c>
      <c r="D202" s="6" t="s">
        <v>363</v>
      </c>
      <c r="E202" s="54">
        <v>16263</v>
      </c>
      <c r="F202" s="61">
        <v>16263</v>
      </c>
      <c r="G202" s="84">
        <f t="shared" ref="G202:G265" si="15">SUM(F202-E202)</f>
        <v>0</v>
      </c>
      <c r="H202" s="68">
        <v>16263</v>
      </c>
      <c r="I202" s="94">
        <f t="shared" si="12"/>
        <v>0</v>
      </c>
      <c r="J202" s="29">
        <v>16263</v>
      </c>
      <c r="K202" s="43">
        <f t="shared" si="13"/>
        <v>0</v>
      </c>
      <c r="L202" s="44">
        <f t="shared" si="14"/>
        <v>0</v>
      </c>
      <c r="M202" s="70">
        <v>1</v>
      </c>
      <c r="N202" s="16">
        <v>1</v>
      </c>
    </row>
    <row r="203" spans="1:14" x14ac:dyDescent="0.2">
      <c r="A203" s="10" t="s">
        <v>358</v>
      </c>
      <c r="B203" s="6" t="s">
        <v>359</v>
      </c>
      <c r="C203" s="6" t="s">
        <v>332</v>
      </c>
      <c r="D203" s="6" t="s">
        <v>364</v>
      </c>
      <c r="E203" s="54">
        <v>292258</v>
      </c>
      <c r="F203" s="61">
        <v>289167</v>
      </c>
      <c r="G203" s="84">
        <f t="shared" si="15"/>
        <v>-3091</v>
      </c>
      <c r="H203" s="68">
        <v>272584</v>
      </c>
      <c r="I203" s="94">
        <f t="shared" si="12"/>
        <v>-16583</v>
      </c>
      <c r="J203" s="29">
        <v>272584</v>
      </c>
      <c r="K203" s="43">
        <f t="shared" si="13"/>
        <v>-19674</v>
      </c>
      <c r="L203" s="44">
        <f t="shared" si="14"/>
        <v>-6.7299999999999999E-2</v>
      </c>
      <c r="M203" s="70" t="s">
        <v>899</v>
      </c>
      <c r="N203" s="16" t="s">
        <v>899</v>
      </c>
    </row>
    <row r="204" spans="1:14" x14ac:dyDescent="0.2">
      <c r="A204" s="10" t="s">
        <v>365</v>
      </c>
      <c r="B204" s="6" t="s">
        <v>366</v>
      </c>
      <c r="C204" s="6" t="s">
        <v>26</v>
      </c>
      <c r="D204" s="6" t="s">
        <v>367</v>
      </c>
      <c r="E204" s="54">
        <v>1777077</v>
      </c>
      <c r="F204" s="61">
        <v>1771833</v>
      </c>
      <c r="G204" s="84">
        <f t="shared" si="15"/>
        <v>-5244</v>
      </c>
      <c r="H204" s="68">
        <v>1743710</v>
      </c>
      <c r="I204" s="94">
        <f t="shared" si="12"/>
        <v>-28123</v>
      </c>
      <c r="J204" s="29">
        <v>1743710</v>
      </c>
      <c r="K204" s="43">
        <f t="shared" si="13"/>
        <v>-33367</v>
      </c>
      <c r="L204" s="44">
        <f t="shared" si="14"/>
        <v>-1.8800000000000001E-2</v>
      </c>
      <c r="M204" s="70" t="s">
        <v>899</v>
      </c>
      <c r="N204" s="16" t="s">
        <v>899</v>
      </c>
    </row>
    <row r="205" spans="1:14" x14ac:dyDescent="0.2">
      <c r="A205" s="10" t="s">
        <v>365</v>
      </c>
      <c r="B205" s="6" t="s">
        <v>366</v>
      </c>
      <c r="C205" s="6" t="s">
        <v>368</v>
      </c>
      <c r="D205" s="6" t="s">
        <v>369</v>
      </c>
      <c r="E205" s="54">
        <v>481346</v>
      </c>
      <c r="F205" s="61">
        <v>479156</v>
      </c>
      <c r="G205" s="84">
        <f t="shared" si="15"/>
        <v>-2190</v>
      </c>
      <c r="H205" s="68">
        <v>467412</v>
      </c>
      <c r="I205" s="94">
        <f t="shared" si="12"/>
        <v>-11744</v>
      </c>
      <c r="J205" s="29">
        <v>467412</v>
      </c>
      <c r="K205" s="43">
        <f t="shared" si="13"/>
        <v>-13934</v>
      </c>
      <c r="L205" s="44">
        <f t="shared" si="14"/>
        <v>-2.8899999999999999E-2</v>
      </c>
      <c r="M205" s="70" t="s">
        <v>899</v>
      </c>
      <c r="N205" s="16" t="s">
        <v>899</v>
      </c>
    </row>
    <row r="206" spans="1:14" x14ac:dyDescent="0.2">
      <c r="A206" s="10" t="s">
        <v>365</v>
      </c>
      <c r="B206" s="6" t="s">
        <v>366</v>
      </c>
      <c r="C206" s="6" t="s">
        <v>251</v>
      </c>
      <c r="D206" s="6" t="s">
        <v>370</v>
      </c>
      <c r="E206" s="54">
        <v>11255169</v>
      </c>
      <c r="F206" s="61">
        <v>11218468</v>
      </c>
      <c r="G206" s="84">
        <f t="shared" si="15"/>
        <v>-36701</v>
      </c>
      <c r="H206" s="68">
        <v>11021620</v>
      </c>
      <c r="I206" s="94">
        <f t="shared" si="12"/>
        <v>-196848</v>
      </c>
      <c r="J206" s="29">
        <v>11021620</v>
      </c>
      <c r="K206" s="43">
        <f t="shared" si="13"/>
        <v>-233549</v>
      </c>
      <c r="L206" s="44">
        <f t="shared" si="14"/>
        <v>-2.0799999999999999E-2</v>
      </c>
      <c r="M206" s="70" t="s">
        <v>899</v>
      </c>
      <c r="N206" s="16" t="s">
        <v>899</v>
      </c>
    </row>
    <row r="207" spans="1:14" x14ac:dyDescent="0.2">
      <c r="A207" s="10" t="s">
        <v>365</v>
      </c>
      <c r="B207" s="6" t="s">
        <v>366</v>
      </c>
      <c r="C207" s="6" t="s">
        <v>20</v>
      </c>
      <c r="D207" s="6" t="s">
        <v>371</v>
      </c>
      <c r="E207" s="54">
        <v>170015</v>
      </c>
      <c r="F207" s="61">
        <v>168864</v>
      </c>
      <c r="G207" s="84">
        <f t="shared" si="15"/>
        <v>-1151</v>
      </c>
      <c r="H207" s="68">
        <v>162693</v>
      </c>
      <c r="I207" s="94">
        <f t="shared" si="12"/>
        <v>-6171</v>
      </c>
      <c r="J207" s="29">
        <v>162693</v>
      </c>
      <c r="K207" s="43">
        <f t="shared" si="13"/>
        <v>-7322</v>
      </c>
      <c r="L207" s="44">
        <f t="shared" si="14"/>
        <v>-4.3099999999999999E-2</v>
      </c>
      <c r="M207" s="70" t="s">
        <v>899</v>
      </c>
      <c r="N207" s="16" t="s">
        <v>899</v>
      </c>
    </row>
    <row r="208" spans="1:14" x14ac:dyDescent="0.2">
      <c r="A208" s="10" t="s">
        <v>365</v>
      </c>
      <c r="B208" s="6" t="s">
        <v>366</v>
      </c>
      <c r="C208" s="6" t="s">
        <v>170</v>
      </c>
      <c r="D208" s="6" t="s">
        <v>372</v>
      </c>
      <c r="E208" s="54">
        <v>588358</v>
      </c>
      <c r="F208" s="61">
        <v>586443</v>
      </c>
      <c r="G208" s="84">
        <f t="shared" si="15"/>
        <v>-1915</v>
      </c>
      <c r="H208" s="68">
        <v>576174</v>
      </c>
      <c r="I208" s="94">
        <f t="shared" si="12"/>
        <v>-10269</v>
      </c>
      <c r="J208" s="29">
        <v>576174</v>
      </c>
      <c r="K208" s="43">
        <f t="shared" si="13"/>
        <v>-12184</v>
      </c>
      <c r="L208" s="44">
        <f t="shared" si="14"/>
        <v>-2.07E-2</v>
      </c>
      <c r="M208" s="70" t="s">
        <v>899</v>
      </c>
      <c r="N208" s="16" t="s">
        <v>899</v>
      </c>
    </row>
    <row r="209" spans="1:14" x14ac:dyDescent="0.2">
      <c r="A209" s="10" t="s">
        <v>365</v>
      </c>
      <c r="B209" s="6" t="s">
        <v>366</v>
      </c>
      <c r="C209" s="6" t="s">
        <v>332</v>
      </c>
      <c r="D209" s="6" t="s">
        <v>373</v>
      </c>
      <c r="E209" s="54">
        <v>1057350</v>
      </c>
      <c r="F209" s="61">
        <v>1054129</v>
      </c>
      <c r="G209" s="84">
        <f t="shared" si="15"/>
        <v>-3221</v>
      </c>
      <c r="H209" s="68">
        <v>1036856</v>
      </c>
      <c r="I209" s="94">
        <f t="shared" si="12"/>
        <v>-17273</v>
      </c>
      <c r="J209" s="29">
        <v>1036856</v>
      </c>
      <c r="K209" s="43">
        <f t="shared" si="13"/>
        <v>-20494</v>
      </c>
      <c r="L209" s="44">
        <f t="shared" si="14"/>
        <v>-1.9400000000000001E-2</v>
      </c>
      <c r="M209" s="70" t="s">
        <v>899</v>
      </c>
      <c r="N209" s="16" t="s">
        <v>899</v>
      </c>
    </row>
    <row r="210" spans="1:14" x14ac:dyDescent="0.2">
      <c r="A210" s="10" t="s">
        <v>374</v>
      </c>
      <c r="B210" s="6" t="s">
        <v>375</v>
      </c>
      <c r="C210" s="6" t="s">
        <v>176</v>
      </c>
      <c r="D210" s="6" t="s">
        <v>376</v>
      </c>
      <c r="E210" s="54">
        <v>516267</v>
      </c>
      <c r="F210" s="61">
        <v>514837</v>
      </c>
      <c r="G210" s="84">
        <f t="shared" si="15"/>
        <v>-1430</v>
      </c>
      <c r="H210" s="68">
        <v>507157</v>
      </c>
      <c r="I210" s="94">
        <f t="shared" si="12"/>
        <v>-7680</v>
      </c>
      <c r="J210" s="29">
        <v>507157</v>
      </c>
      <c r="K210" s="43">
        <f t="shared" si="13"/>
        <v>-9110</v>
      </c>
      <c r="L210" s="44">
        <f t="shared" si="14"/>
        <v>-1.7600000000000001E-2</v>
      </c>
      <c r="M210" s="70" t="s">
        <v>899</v>
      </c>
      <c r="N210" s="16" t="s">
        <v>899</v>
      </c>
    </row>
    <row r="211" spans="1:14" x14ac:dyDescent="0.2">
      <c r="A211" s="10" t="s">
        <v>374</v>
      </c>
      <c r="B211" s="6" t="s">
        <v>375</v>
      </c>
      <c r="C211" s="6" t="s">
        <v>26</v>
      </c>
      <c r="D211" s="6" t="s">
        <v>377</v>
      </c>
      <c r="E211" s="54">
        <v>1153811</v>
      </c>
      <c r="F211" s="61">
        <v>1150300</v>
      </c>
      <c r="G211" s="84">
        <f t="shared" si="15"/>
        <v>-3511</v>
      </c>
      <c r="H211" s="68">
        <v>1131467</v>
      </c>
      <c r="I211" s="94">
        <f t="shared" si="12"/>
        <v>-18833</v>
      </c>
      <c r="J211" s="29">
        <v>1131467</v>
      </c>
      <c r="K211" s="43">
        <f t="shared" si="13"/>
        <v>-22344</v>
      </c>
      <c r="L211" s="44">
        <f t="shared" si="14"/>
        <v>-1.9400000000000001E-2</v>
      </c>
      <c r="M211" s="70" t="s">
        <v>899</v>
      </c>
      <c r="N211" s="16" t="s">
        <v>899</v>
      </c>
    </row>
    <row r="212" spans="1:14" x14ac:dyDescent="0.2">
      <c r="A212" s="10" t="s">
        <v>374</v>
      </c>
      <c r="B212" s="6" t="s">
        <v>375</v>
      </c>
      <c r="C212" s="6" t="s">
        <v>368</v>
      </c>
      <c r="D212" s="6" t="s">
        <v>378</v>
      </c>
      <c r="E212" s="54">
        <v>1828344</v>
      </c>
      <c r="F212" s="61">
        <v>1822520</v>
      </c>
      <c r="G212" s="84">
        <f t="shared" si="15"/>
        <v>-5824</v>
      </c>
      <c r="H212" s="68">
        <v>1791279</v>
      </c>
      <c r="I212" s="94">
        <f t="shared" si="12"/>
        <v>-31241</v>
      </c>
      <c r="J212" s="29">
        <v>1791279</v>
      </c>
      <c r="K212" s="43">
        <f t="shared" si="13"/>
        <v>-37065</v>
      </c>
      <c r="L212" s="44">
        <f t="shared" si="14"/>
        <v>-2.0299999999999999E-2</v>
      </c>
      <c r="M212" s="70" t="s">
        <v>899</v>
      </c>
      <c r="N212" s="16" t="s">
        <v>899</v>
      </c>
    </row>
    <row r="213" spans="1:14" x14ac:dyDescent="0.2">
      <c r="A213" s="10" t="s">
        <v>374</v>
      </c>
      <c r="B213" s="6" t="s">
        <v>375</v>
      </c>
      <c r="C213" s="6" t="s">
        <v>379</v>
      </c>
      <c r="D213" s="6" t="s">
        <v>380</v>
      </c>
      <c r="E213" s="54">
        <v>1705125</v>
      </c>
      <c r="F213" s="61">
        <v>1699601</v>
      </c>
      <c r="G213" s="84">
        <f t="shared" si="15"/>
        <v>-5524</v>
      </c>
      <c r="H213" s="68">
        <v>1669976</v>
      </c>
      <c r="I213" s="94">
        <f t="shared" si="12"/>
        <v>-29625</v>
      </c>
      <c r="J213" s="29">
        <v>1669976</v>
      </c>
      <c r="K213" s="43">
        <f t="shared" si="13"/>
        <v>-35149</v>
      </c>
      <c r="L213" s="44">
        <f t="shared" si="14"/>
        <v>-2.06E-2</v>
      </c>
      <c r="M213" s="70" t="s">
        <v>899</v>
      </c>
      <c r="N213" s="16" t="s">
        <v>899</v>
      </c>
    </row>
    <row r="214" spans="1:14" x14ac:dyDescent="0.2">
      <c r="A214" s="10" t="s">
        <v>381</v>
      </c>
      <c r="B214" s="6" t="s">
        <v>382</v>
      </c>
      <c r="C214" s="6" t="s">
        <v>383</v>
      </c>
      <c r="D214" s="6" t="s">
        <v>384</v>
      </c>
      <c r="E214" s="54">
        <v>336323</v>
      </c>
      <c r="F214" s="61">
        <v>334983</v>
      </c>
      <c r="G214" s="84">
        <f t="shared" si="15"/>
        <v>-1340</v>
      </c>
      <c r="H214" s="68">
        <v>327800</v>
      </c>
      <c r="I214" s="94">
        <f t="shared" si="12"/>
        <v>-7183</v>
      </c>
      <c r="J214" s="29">
        <v>327800</v>
      </c>
      <c r="K214" s="43">
        <f t="shared" si="13"/>
        <v>-8523</v>
      </c>
      <c r="L214" s="44">
        <f t="shared" si="14"/>
        <v>-2.53E-2</v>
      </c>
      <c r="M214" s="70" t="s">
        <v>899</v>
      </c>
      <c r="N214" s="16" t="s">
        <v>899</v>
      </c>
    </row>
    <row r="215" spans="1:14" x14ac:dyDescent="0.2">
      <c r="A215" s="10" t="s">
        <v>381</v>
      </c>
      <c r="B215" s="6" t="s">
        <v>382</v>
      </c>
      <c r="C215" s="6" t="s">
        <v>153</v>
      </c>
      <c r="D215" s="6" t="s">
        <v>385</v>
      </c>
      <c r="E215" s="54">
        <v>304840</v>
      </c>
      <c r="F215" s="61">
        <v>303592</v>
      </c>
      <c r="G215" s="84">
        <f t="shared" si="15"/>
        <v>-1248</v>
      </c>
      <c r="H215" s="68">
        <v>296897</v>
      </c>
      <c r="I215" s="94">
        <f t="shared" si="12"/>
        <v>-6695</v>
      </c>
      <c r="J215" s="29">
        <v>296897</v>
      </c>
      <c r="K215" s="43">
        <f t="shared" si="13"/>
        <v>-7943</v>
      </c>
      <c r="L215" s="44">
        <f t="shared" si="14"/>
        <v>-2.6100000000000002E-2</v>
      </c>
      <c r="M215" s="70" t="s">
        <v>899</v>
      </c>
      <c r="N215" s="16" t="s">
        <v>899</v>
      </c>
    </row>
    <row r="216" spans="1:14" x14ac:dyDescent="0.2">
      <c r="A216" s="10" t="s">
        <v>381</v>
      </c>
      <c r="B216" s="6" t="s">
        <v>382</v>
      </c>
      <c r="C216" s="6" t="s">
        <v>57</v>
      </c>
      <c r="D216" s="6" t="s">
        <v>386</v>
      </c>
      <c r="E216" s="54">
        <v>88884</v>
      </c>
      <c r="F216" s="61">
        <v>87840</v>
      </c>
      <c r="G216" s="84">
        <f t="shared" si="15"/>
        <v>-1044</v>
      </c>
      <c r="H216" s="68">
        <v>81919</v>
      </c>
      <c r="I216" s="94">
        <f t="shared" si="12"/>
        <v>-5921</v>
      </c>
      <c r="J216" s="29">
        <v>81919</v>
      </c>
      <c r="K216" s="43">
        <f t="shared" si="13"/>
        <v>-6965</v>
      </c>
      <c r="L216" s="44">
        <f t="shared" si="14"/>
        <v>-7.8399999999999997E-2</v>
      </c>
      <c r="M216" s="70">
        <v>1</v>
      </c>
      <c r="N216" s="16" t="s">
        <v>899</v>
      </c>
    </row>
    <row r="217" spans="1:14" x14ac:dyDescent="0.2">
      <c r="A217" s="10" t="s">
        <v>381</v>
      </c>
      <c r="B217" s="6" t="s">
        <v>382</v>
      </c>
      <c r="C217" s="6" t="s">
        <v>95</v>
      </c>
      <c r="D217" s="6" t="s">
        <v>387</v>
      </c>
      <c r="E217" s="54">
        <v>2919988</v>
      </c>
      <c r="F217" s="61">
        <v>2909733</v>
      </c>
      <c r="G217" s="84">
        <f t="shared" si="15"/>
        <v>-10255</v>
      </c>
      <c r="H217" s="68">
        <v>2854728</v>
      </c>
      <c r="I217" s="94">
        <f t="shared" si="12"/>
        <v>-55005</v>
      </c>
      <c r="J217" s="29">
        <v>2854728</v>
      </c>
      <c r="K217" s="43">
        <f t="shared" si="13"/>
        <v>-65260</v>
      </c>
      <c r="L217" s="44">
        <f t="shared" si="14"/>
        <v>-2.23E-2</v>
      </c>
      <c r="M217" s="70" t="s">
        <v>899</v>
      </c>
      <c r="N217" s="16" t="s">
        <v>899</v>
      </c>
    </row>
    <row r="218" spans="1:14" x14ac:dyDescent="0.2">
      <c r="A218" s="10" t="s">
        <v>381</v>
      </c>
      <c r="B218" s="6" t="s">
        <v>382</v>
      </c>
      <c r="C218" s="6" t="s">
        <v>193</v>
      </c>
      <c r="D218" s="6" t="s">
        <v>388</v>
      </c>
      <c r="E218" s="54">
        <v>503455</v>
      </c>
      <c r="F218" s="61">
        <v>501116</v>
      </c>
      <c r="G218" s="84">
        <f t="shared" si="15"/>
        <v>-2339</v>
      </c>
      <c r="H218" s="68">
        <v>488569</v>
      </c>
      <c r="I218" s="94">
        <f t="shared" si="12"/>
        <v>-12547</v>
      </c>
      <c r="J218" s="29">
        <v>488569</v>
      </c>
      <c r="K218" s="43">
        <f t="shared" si="13"/>
        <v>-14886</v>
      </c>
      <c r="L218" s="44">
        <f t="shared" si="14"/>
        <v>-2.9600000000000001E-2</v>
      </c>
      <c r="M218" s="70" t="s">
        <v>899</v>
      </c>
      <c r="N218" s="16" t="s">
        <v>899</v>
      </c>
    </row>
    <row r="219" spans="1:14" x14ac:dyDescent="0.2">
      <c r="A219" s="10" t="s">
        <v>381</v>
      </c>
      <c r="B219" s="6" t="s">
        <v>382</v>
      </c>
      <c r="C219" s="6" t="s">
        <v>170</v>
      </c>
      <c r="D219" s="6" t="s">
        <v>389</v>
      </c>
      <c r="E219" s="54">
        <v>539187</v>
      </c>
      <c r="F219" s="61">
        <v>536815</v>
      </c>
      <c r="G219" s="84">
        <f t="shared" si="15"/>
        <v>-2372</v>
      </c>
      <c r="H219" s="68">
        <v>524092</v>
      </c>
      <c r="I219" s="94">
        <f t="shared" si="12"/>
        <v>-12723</v>
      </c>
      <c r="J219" s="29">
        <v>524092</v>
      </c>
      <c r="K219" s="43">
        <f t="shared" si="13"/>
        <v>-15095</v>
      </c>
      <c r="L219" s="44">
        <f t="shared" si="14"/>
        <v>-2.8000000000000001E-2</v>
      </c>
      <c r="M219" s="70" t="s">
        <v>899</v>
      </c>
      <c r="N219" s="16" t="s">
        <v>899</v>
      </c>
    </row>
    <row r="220" spans="1:14" x14ac:dyDescent="0.2">
      <c r="A220" s="10" t="s">
        <v>381</v>
      </c>
      <c r="B220" s="6" t="s">
        <v>382</v>
      </c>
      <c r="C220" s="6" t="s">
        <v>355</v>
      </c>
      <c r="D220" s="6" t="s">
        <v>390</v>
      </c>
      <c r="E220" s="54">
        <v>714708</v>
      </c>
      <c r="F220" s="61">
        <v>711613</v>
      </c>
      <c r="G220" s="84">
        <f t="shared" si="15"/>
        <v>-3095</v>
      </c>
      <c r="H220" s="68">
        <v>695019</v>
      </c>
      <c r="I220" s="94">
        <f t="shared" si="12"/>
        <v>-16594</v>
      </c>
      <c r="J220" s="29">
        <v>695019</v>
      </c>
      <c r="K220" s="43">
        <f t="shared" si="13"/>
        <v>-19689</v>
      </c>
      <c r="L220" s="44">
        <f t="shared" si="14"/>
        <v>-2.75E-2</v>
      </c>
      <c r="M220" s="70" t="s">
        <v>899</v>
      </c>
      <c r="N220" s="16" t="s">
        <v>899</v>
      </c>
    </row>
    <row r="221" spans="1:14" x14ac:dyDescent="0.2">
      <c r="A221" s="10" t="s">
        <v>391</v>
      </c>
      <c r="B221" s="6" t="s">
        <v>392</v>
      </c>
      <c r="C221" s="6" t="s">
        <v>393</v>
      </c>
      <c r="D221" s="6" t="s">
        <v>394</v>
      </c>
      <c r="E221" s="54">
        <v>94885</v>
      </c>
      <c r="F221" s="61">
        <v>94885</v>
      </c>
      <c r="G221" s="84">
        <f t="shared" si="15"/>
        <v>0</v>
      </c>
      <c r="H221" s="68">
        <v>94885</v>
      </c>
      <c r="I221" s="94">
        <f t="shared" si="12"/>
        <v>0</v>
      </c>
      <c r="J221" s="29">
        <v>94885</v>
      </c>
      <c r="K221" s="43">
        <f t="shared" si="13"/>
        <v>0</v>
      </c>
      <c r="L221" s="44">
        <f t="shared" si="14"/>
        <v>0</v>
      </c>
      <c r="M221" s="70">
        <v>1</v>
      </c>
      <c r="N221" s="16">
        <v>1</v>
      </c>
    </row>
    <row r="222" spans="1:14" x14ac:dyDescent="0.2">
      <c r="A222" s="10" t="s">
        <v>391</v>
      </c>
      <c r="B222" s="6" t="s">
        <v>392</v>
      </c>
      <c r="C222" s="6" t="s">
        <v>395</v>
      </c>
      <c r="D222" s="6" t="s">
        <v>396</v>
      </c>
      <c r="E222" s="54">
        <v>12232</v>
      </c>
      <c r="F222" s="61">
        <v>12232</v>
      </c>
      <c r="G222" s="84">
        <f t="shared" si="15"/>
        <v>0</v>
      </c>
      <c r="H222" s="68">
        <v>12232</v>
      </c>
      <c r="I222" s="94">
        <f t="shared" si="12"/>
        <v>0</v>
      </c>
      <c r="J222" s="29">
        <v>12232</v>
      </c>
      <c r="K222" s="43">
        <f t="shared" si="13"/>
        <v>0</v>
      </c>
      <c r="L222" s="44">
        <f t="shared" si="14"/>
        <v>0</v>
      </c>
      <c r="M222" s="70">
        <v>1</v>
      </c>
      <c r="N222" s="16">
        <v>1</v>
      </c>
    </row>
    <row r="223" spans="1:14" x14ac:dyDescent="0.2">
      <c r="A223" s="10" t="s">
        <v>391</v>
      </c>
      <c r="B223" s="6" t="s">
        <v>392</v>
      </c>
      <c r="C223" s="6" t="s">
        <v>397</v>
      </c>
      <c r="D223" s="6" t="s">
        <v>398</v>
      </c>
      <c r="E223" s="54">
        <v>4156055</v>
      </c>
      <c r="F223" s="61">
        <v>4141606</v>
      </c>
      <c r="G223" s="84">
        <f t="shared" si="15"/>
        <v>-14449</v>
      </c>
      <c r="H223" s="68">
        <v>4064104</v>
      </c>
      <c r="I223" s="94">
        <f t="shared" si="12"/>
        <v>-77502</v>
      </c>
      <c r="J223" s="29">
        <v>4064104</v>
      </c>
      <c r="K223" s="43">
        <f t="shared" si="13"/>
        <v>-91951</v>
      </c>
      <c r="L223" s="44">
        <f t="shared" si="14"/>
        <v>-2.2100000000000002E-2</v>
      </c>
      <c r="M223" s="70" t="s">
        <v>899</v>
      </c>
      <c r="N223" s="16" t="s">
        <v>899</v>
      </c>
    </row>
    <row r="224" spans="1:14" x14ac:dyDescent="0.2">
      <c r="A224" s="10" t="s">
        <v>391</v>
      </c>
      <c r="B224" s="6" t="s">
        <v>392</v>
      </c>
      <c r="C224" s="6" t="s">
        <v>399</v>
      </c>
      <c r="D224" s="6" t="s">
        <v>400</v>
      </c>
      <c r="E224" s="54">
        <v>12048649</v>
      </c>
      <c r="F224" s="61">
        <v>11994067</v>
      </c>
      <c r="G224" s="84">
        <f t="shared" si="15"/>
        <v>-54582</v>
      </c>
      <c r="H224" s="68">
        <v>11701309</v>
      </c>
      <c r="I224" s="94">
        <f t="shared" si="12"/>
        <v>-292758</v>
      </c>
      <c r="J224" s="29">
        <v>11701309</v>
      </c>
      <c r="K224" s="43">
        <f t="shared" si="13"/>
        <v>-347340</v>
      </c>
      <c r="L224" s="44">
        <f t="shared" si="14"/>
        <v>-2.8799999999999999E-2</v>
      </c>
      <c r="M224" s="70" t="s">
        <v>899</v>
      </c>
      <c r="N224" s="16" t="s">
        <v>899</v>
      </c>
    </row>
    <row r="225" spans="1:14" x14ac:dyDescent="0.2">
      <c r="A225" s="10" t="s">
        <v>391</v>
      </c>
      <c r="B225" s="6" t="s">
        <v>392</v>
      </c>
      <c r="C225" s="6" t="s">
        <v>401</v>
      </c>
      <c r="D225" s="6" t="s">
        <v>402</v>
      </c>
      <c r="E225" s="54">
        <v>1990968</v>
      </c>
      <c r="F225" s="61">
        <v>1983370</v>
      </c>
      <c r="G225" s="84">
        <f t="shared" si="15"/>
        <v>-7598</v>
      </c>
      <c r="H225" s="68">
        <v>1942614</v>
      </c>
      <c r="I225" s="94">
        <f t="shared" si="12"/>
        <v>-40756</v>
      </c>
      <c r="J225" s="29">
        <v>1942614</v>
      </c>
      <c r="K225" s="43">
        <f t="shared" si="13"/>
        <v>-48354</v>
      </c>
      <c r="L225" s="44">
        <f t="shared" si="14"/>
        <v>-2.4299999999999999E-2</v>
      </c>
      <c r="M225" s="70" t="s">
        <v>899</v>
      </c>
      <c r="N225" s="16" t="s">
        <v>899</v>
      </c>
    </row>
    <row r="226" spans="1:14" x14ac:dyDescent="0.2">
      <c r="A226" s="10" t="s">
        <v>391</v>
      </c>
      <c r="B226" s="6" t="s">
        <v>392</v>
      </c>
      <c r="C226" s="6" t="s">
        <v>403</v>
      </c>
      <c r="D226" s="6" t="s">
        <v>404</v>
      </c>
      <c r="E226" s="54">
        <v>1977550</v>
      </c>
      <c r="F226" s="61">
        <v>1968816</v>
      </c>
      <c r="G226" s="84">
        <f t="shared" si="15"/>
        <v>-8734</v>
      </c>
      <c r="H226" s="68">
        <v>1921972</v>
      </c>
      <c r="I226" s="94">
        <f t="shared" si="12"/>
        <v>-46844</v>
      </c>
      <c r="J226" s="29">
        <v>1921972</v>
      </c>
      <c r="K226" s="43">
        <f t="shared" si="13"/>
        <v>-55578</v>
      </c>
      <c r="L226" s="44">
        <f t="shared" si="14"/>
        <v>-2.81E-2</v>
      </c>
      <c r="M226" s="70" t="s">
        <v>899</v>
      </c>
      <c r="N226" s="16" t="s">
        <v>899</v>
      </c>
    </row>
    <row r="227" spans="1:14" x14ac:dyDescent="0.2">
      <c r="A227" s="10" t="s">
        <v>405</v>
      </c>
      <c r="B227" s="6" t="s">
        <v>406</v>
      </c>
      <c r="C227" s="6" t="s">
        <v>57</v>
      </c>
      <c r="D227" s="6" t="s">
        <v>407</v>
      </c>
      <c r="E227" s="54">
        <v>295063</v>
      </c>
      <c r="F227" s="61">
        <v>292894</v>
      </c>
      <c r="G227" s="84">
        <f t="shared" si="15"/>
        <v>-2169</v>
      </c>
      <c r="H227" s="68">
        <v>281259</v>
      </c>
      <c r="I227" s="94">
        <f t="shared" si="12"/>
        <v>-11635</v>
      </c>
      <c r="J227" s="29">
        <v>281259</v>
      </c>
      <c r="K227" s="43">
        <f t="shared" si="13"/>
        <v>-13804</v>
      </c>
      <c r="L227" s="44">
        <f t="shared" si="14"/>
        <v>-4.6800000000000001E-2</v>
      </c>
      <c r="M227" s="70" t="s">
        <v>899</v>
      </c>
      <c r="N227" s="16" t="s">
        <v>899</v>
      </c>
    </row>
    <row r="228" spans="1:14" x14ac:dyDescent="0.2">
      <c r="A228" s="10" t="s">
        <v>405</v>
      </c>
      <c r="B228" s="6" t="s">
        <v>406</v>
      </c>
      <c r="C228" s="6" t="s">
        <v>79</v>
      </c>
      <c r="D228" s="6" t="s">
        <v>408</v>
      </c>
      <c r="E228" s="54">
        <v>239102</v>
      </c>
      <c r="F228" s="61">
        <v>239102</v>
      </c>
      <c r="G228" s="84">
        <f t="shared" si="15"/>
        <v>0</v>
      </c>
      <c r="H228" s="68">
        <v>239102</v>
      </c>
      <c r="I228" s="94">
        <f t="shared" si="12"/>
        <v>0</v>
      </c>
      <c r="J228" s="29">
        <v>239102</v>
      </c>
      <c r="K228" s="43">
        <f t="shared" si="13"/>
        <v>0</v>
      </c>
      <c r="L228" s="44">
        <f t="shared" si="14"/>
        <v>0</v>
      </c>
      <c r="M228" s="70">
        <v>1</v>
      </c>
      <c r="N228" s="16" t="s">
        <v>899</v>
      </c>
    </row>
    <row r="229" spans="1:14" x14ac:dyDescent="0.2">
      <c r="A229" s="10" t="s">
        <v>405</v>
      </c>
      <c r="B229" s="6" t="s">
        <v>406</v>
      </c>
      <c r="C229" s="6" t="s">
        <v>37</v>
      </c>
      <c r="D229" s="6" t="s">
        <v>409</v>
      </c>
      <c r="E229" s="54">
        <v>2267351</v>
      </c>
      <c r="F229" s="61">
        <v>2251892</v>
      </c>
      <c r="G229" s="84">
        <f t="shared" si="15"/>
        <v>-15459</v>
      </c>
      <c r="H229" s="68">
        <v>2168976</v>
      </c>
      <c r="I229" s="94">
        <f t="shared" si="12"/>
        <v>-82916</v>
      </c>
      <c r="J229" s="29">
        <v>2168976</v>
      </c>
      <c r="K229" s="43">
        <f t="shared" si="13"/>
        <v>-98375</v>
      </c>
      <c r="L229" s="44">
        <f t="shared" si="14"/>
        <v>-4.3400000000000001E-2</v>
      </c>
      <c r="M229" s="70" t="s">
        <v>899</v>
      </c>
      <c r="N229" s="16" t="s">
        <v>899</v>
      </c>
    </row>
    <row r="230" spans="1:14" x14ac:dyDescent="0.2">
      <c r="A230" s="10" t="s">
        <v>405</v>
      </c>
      <c r="B230" s="6" t="s">
        <v>406</v>
      </c>
      <c r="C230" s="6" t="s">
        <v>168</v>
      </c>
      <c r="D230" s="6" t="s">
        <v>410</v>
      </c>
      <c r="E230" s="54">
        <v>2037637</v>
      </c>
      <c r="F230" s="61">
        <v>2027272</v>
      </c>
      <c r="G230" s="84">
        <f t="shared" si="15"/>
        <v>-10365</v>
      </c>
      <c r="H230" s="68">
        <v>1971674</v>
      </c>
      <c r="I230" s="94">
        <f t="shared" si="12"/>
        <v>-55598</v>
      </c>
      <c r="J230" s="29">
        <v>1971674</v>
      </c>
      <c r="K230" s="43">
        <f t="shared" si="13"/>
        <v>-65963</v>
      </c>
      <c r="L230" s="44">
        <f t="shared" si="14"/>
        <v>-3.2399999999999998E-2</v>
      </c>
      <c r="M230" s="70" t="s">
        <v>899</v>
      </c>
      <c r="N230" s="16" t="s">
        <v>899</v>
      </c>
    </row>
    <row r="231" spans="1:14" x14ac:dyDescent="0.2">
      <c r="A231" s="10" t="s">
        <v>405</v>
      </c>
      <c r="B231" s="6" t="s">
        <v>406</v>
      </c>
      <c r="C231" s="6" t="s">
        <v>411</v>
      </c>
      <c r="D231" s="6" t="s">
        <v>412</v>
      </c>
      <c r="E231" s="54">
        <v>74933</v>
      </c>
      <c r="F231" s="61">
        <v>74933</v>
      </c>
      <c r="G231" s="84">
        <f t="shared" si="15"/>
        <v>0</v>
      </c>
      <c r="H231" s="68">
        <v>74933</v>
      </c>
      <c r="I231" s="94">
        <f t="shared" si="12"/>
        <v>0</v>
      </c>
      <c r="J231" s="29">
        <v>74933</v>
      </c>
      <c r="K231" s="43">
        <f t="shared" si="13"/>
        <v>0</v>
      </c>
      <c r="L231" s="44">
        <f t="shared" si="14"/>
        <v>0</v>
      </c>
      <c r="M231" s="70">
        <v>1</v>
      </c>
      <c r="N231" s="16">
        <v>1</v>
      </c>
    </row>
    <row r="232" spans="1:14" x14ac:dyDescent="0.2">
      <c r="A232" s="10" t="s">
        <v>405</v>
      </c>
      <c r="B232" s="6" t="s">
        <v>406</v>
      </c>
      <c r="C232" s="6" t="s">
        <v>73</v>
      </c>
      <c r="D232" s="6" t="s">
        <v>413</v>
      </c>
      <c r="E232" s="54">
        <v>24765</v>
      </c>
      <c r="F232" s="61">
        <v>24765</v>
      </c>
      <c r="G232" s="84">
        <f t="shared" si="15"/>
        <v>0</v>
      </c>
      <c r="H232" s="68">
        <v>24765</v>
      </c>
      <c r="I232" s="94">
        <f t="shared" si="12"/>
        <v>0</v>
      </c>
      <c r="J232" s="29">
        <v>24765</v>
      </c>
      <c r="K232" s="43">
        <f t="shared" si="13"/>
        <v>0</v>
      </c>
      <c r="L232" s="44">
        <f t="shared" si="14"/>
        <v>0</v>
      </c>
      <c r="M232" s="70">
        <v>1</v>
      </c>
      <c r="N232" s="16">
        <v>1</v>
      </c>
    </row>
    <row r="233" spans="1:14" x14ac:dyDescent="0.2">
      <c r="A233" s="10" t="s">
        <v>414</v>
      </c>
      <c r="B233" s="6" t="s">
        <v>415</v>
      </c>
      <c r="C233" s="6" t="s">
        <v>26</v>
      </c>
      <c r="D233" s="6" t="s">
        <v>416</v>
      </c>
      <c r="E233" s="54">
        <v>2489327</v>
      </c>
      <c r="F233" s="61">
        <v>2480371</v>
      </c>
      <c r="G233" s="84">
        <f t="shared" si="15"/>
        <v>-8956</v>
      </c>
      <c r="H233" s="68">
        <v>2432338</v>
      </c>
      <c r="I233" s="94">
        <f t="shared" si="12"/>
        <v>-48033</v>
      </c>
      <c r="J233" s="29">
        <v>2432338</v>
      </c>
      <c r="K233" s="43">
        <f t="shared" si="13"/>
        <v>-56989</v>
      </c>
      <c r="L233" s="44">
        <f t="shared" si="14"/>
        <v>-2.29E-2</v>
      </c>
      <c r="M233" s="70" t="s">
        <v>899</v>
      </c>
      <c r="N233" s="16" t="s">
        <v>899</v>
      </c>
    </row>
    <row r="234" spans="1:14" x14ac:dyDescent="0.2">
      <c r="A234" s="10" t="s">
        <v>414</v>
      </c>
      <c r="B234" s="6" t="s">
        <v>415</v>
      </c>
      <c r="C234" s="6" t="s">
        <v>57</v>
      </c>
      <c r="D234" s="6" t="s">
        <v>417</v>
      </c>
      <c r="E234" s="54">
        <v>289647</v>
      </c>
      <c r="F234" s="61">
        <v>288228</v>
      </c>
      <c r="G234" s="84">
        <f t="shared" si="15"/>
        <v>-1419</v>
      </c>
      <c r="H234" s="68">
        <v>280620</v>
      </c>
      <c r="I234" s="94">
        <f t="shared" si="12"/>
        <v>-7608</v>
      </c>
      <c r="J234" s="29">
        <v>280620</v>
      </c>
      <c r="K234" s="43">
        <f t="shared" si="13"/>
        <v>-9027</v>
      </c>
      <c r="L234" s="44">
        <f t="shared" si="14"/>
        <v>-3.1199999999999999E-2</v>
      </c>
      <c r="M234" s="70" t="s">
        <v>899</v>
      </c>
      <c r="N234" s="16" t="s">
        <v>899</v>
      </c>
    </row>
    <row r="235" spans="1:14" x14ac:dyDescent="0.2">
      <c r="A235" s="10" t="s">
        <v>414</v>
      </c>
      <c r="B235" s="6" t="s">
        <v>415</v>
      </c>
      <c r="C235" s="6" t="s">
        <v>79</v>
      </c>
      <c r="D235" s="6" t="s">
        <v>418</v>
      </c>
      <c r="E235" s="54">
        <v>484287</v>
      </c>
      <c r="F235" s="61">
        <v>480591</v>
      </c>
      <c r="G235" s="84">
        <f t="shared" si="15"/>
        <v>-3696</v>
      </c>
      <c r="H235" s="68">
        <v>460767</v>
      </c>
      <c r="I235" s="94">
        <f t="shared" si="12"/>
        <v>-19824</v>
      </c>
      <c r="J235" s="29">
        <v>460767</v>
      </c>
      <c r="K235" s="43">
        <f t="shared" si="13"/>
        <v>-23520</v>
      </c>
      <c r="L235" s="44">
        <f t="shared" si="14"/>
        <v>-4.8599999999999997E-2</v>
      </c>
      <c r="M235" s="70" t="s">
        <v>899</v>
      </c>
      <c r="N235" s="16" t="s">
        <v>899</v>
      </c>
    </row>
    <row r="236" spans="1:14" x14ac:dyDescent="0.2">
      <c r="A236" s="10" t="s">
        <v>414</v>
      </c>
      <c r="B236" s="6" t="s">
        <v>415</v>
      </c>
      <c r="C236" s="6" t="s">
        <v>16</v>
      </c>
      <c r="D236" s="6" t="s">
        <v>419</v>
      </c>
      <c r="E236" s="54">
        <v>1576645</v>
      </c>
      <c r="F236" s="61">
        <v>1570443</v>
      </c>
      <c r="G236" s="84">
        <f t="shared" si="15"/>
        <v>-6202</v>
      </c>
      <c r="H236" s="68">
        <v>1537184</v>
      </c>
      <c r="I236" s="94">
        <f t="shared" si="12"/>
        <v>-33259</v>
      </c>
      <c r="J236" s="29">
        <v>1537184</v>
      </c>
      <c r="K236" s="43">
        <f t="shared" si="13"/>
        <v>-39461</v>
      </c>
      <c r="L236" s="44">
        <f t="shared" si="14"/>
        <v>-2.5000000000000001E-2</v>
      </c>
      <c r="M236" s="70" t="s">
        <v>899</v>
      </c>
      <c r="N236" s="16" t="s">
        <v>899</v>
      </c>
    </row>
    <row r="237" spans="1:14" x14ac:dyDescent="0.2">
      <c r="A237" s="10" t="s">
        <v>420</v>
      </c>
      <c r="B237" s="6" t="s">
        <v>421</v>
      </c>
      <c r="C237" s="6" t="s">
        <v>26</v>
      </c>
      <c r="D237" s="6" t="s">
        <v>422</v>
      </c>
      <c r="E237" s="54">
        <v>2721147</v>
      </c>
      <c r="F237" s="61">
        <v>2711533</v>
      </c>
      <c r="G237" s="84">
        <f t="shared" si="15"/>
        <v>-9614</v>
      </c>
      <c r="H237" s="68">
        <v>2659972</v>
      </c>
      <c r="I237" s="94">
        <f t="shared" si="12"/>
        <v>-51561</v>
      </c>
      <c r="J237" s="29">
        <v>2659972</v>
      </c>
      <c r="K237" s="43">
        <f t="shared" si="13"/>
        <v>-61175</v>
      </c>
      <c r="L237" s="44">
        <f t="shared" si="14"/>
        <v>-2.2499999999999999E-2</v>
      </c>
      <c r="M237" s="70" t="s">
        <v>899</v>
      </c>
      <c r="N237" s="16" t="s">
        <v>899</v>
      </c>
    </row>
    <row r="238" spans="1:14" x14ac:dyDescent="0.2">
      <c r="A238" s="10" t="s">
        <v>420</v>
      </c>
      <c r="B238" s="6" t="s">
        <v>421</v>
      </c>
      <c r="C238" s="6" t="s">
        <v>57</v>
      </c>
      <c r="D238" s="6" t="s">
        <v>423</v>
      </c>
      <c r="E238" s="54">
        <v>845358</v>
      </c>
      <c r="F238" s="61">
        <v>842065</v>
      </c>
      <c r="G238" s="84">
        <f t="shared" si="15"/>
        <v>-3293</v>
      </c>
      <c r="H238" s="68">
        <v>824405</v>
      </c>
      <c r="I238" s="94">
        <f t="shared" si="12"/>
        <v>-17660</v>
      </c>
      <c r="J238" s="29">
        <v>824405</v>
      </c>
      <c r="K238" s="43">
        <f t="shared" si="13"/>
        <v>-20953</v>
      </c>
      <c r="L238" s="44">
        <f t="shared" si="14"/>
        <v>-2.4799999999999999E-2</v>
      </c>
      <c r="M238" s="70" t="s">
        <v>899</v>
      </c>
      <c r="N238" s="16" t="s">
        <v>899</v>
      </c>
    </row>
    <row r="239" spans="1:14" x14ac:dyDescent="0.2">
      <c r="A239" s="10" t="s">
        <v>420</v>
      </c>
      <c r="B239" s="6" t="s">
        <v>421</v>
      </c>
      <c r="C239" s="6" t="s">
        <v>79</v>
      </c>
      <c r="D239" s="6" t="s">
        <v>424</v>
      </c>
      <c r="E239" s="54">
        <v>426299</v>
      </c>
      <c r="F239" s="61">
        <v>424550</v>
      </c>
      <c r="G239" s="84">
        <f t="shared" si="15"/>
        <v>-1749</v>
      </c>
      <c r="H239" s="68">
        <v>415171</v>
      </c>
      <c r="I239" s="94">
        <f t="shared" si="12"/>
        <v>-9379</v>
      </c>
      <c r="J239" s="29">
        <v>415171</v>
      </c>
      <c r="K239" s="43">
        <f t="shared" si="13"/>
        <v>-11128</v>
      </c>
      <c r="L239" s="44">
        <f t="shared" si="14"/>
        <v>-2.6100000000000002E-2</v>
      </c>
      <c r="M239" s="70" t="s">
        <v>899</v>
      </c>
      <c r="N239" s="16" t="s">
        <v>899</v>
      </c>
    </row>
    <row r="240" spans="1:14" x14ac:dyDescent="0.2">
      <c r="A240" s="10" t="s">
        <v>420</v>
      </c>
      <c r="B240" s="6" t="s">
        <v>421</v>
      </c>
      <c r="C240" s="6" t="s">
        <v>16</v>
      </c>
      <c r="D240" s="6" t="s">
        <v>425</v>
      </c>
      <c r="E240" s="54">
        <v>371420</v>
      </c>
      <c r="F240" s="61">
        <v>369522</v>
      </c>
      <c r="G240" s="84">
        <f t="shared" si="15"/>
        <v>-1898</v>
      </c>
      <c r="H240" s="68">
        <v>359342</v>
      </c>
      <c r="I240" s="94">
        <f t="shared" si="12"/>
        <v>-10180</v>
      </c>
      <c r="J240" s="29">
        <v>359342</v>
      </c>
      <c r="K240" s="43">
        <f t="shared" si="13"/>
        <v>-12078</v>
      </c>
      <c r="L240" s="44">
        <f t="shared" si="14"/>
        <v>-3.2500000000000001E-2</v>
      </c>
      <c r="M240" s="70" t="s">
        <v>899</v>
      </c>
      <c r="N240" s="16" t="s">
        <v>899</v>
      </c>
    </row>
    <row r="241" spans="1:14" x14ac:dyDescent="0.2">
      <c r="A241" s="10" t="s">
        <v>426</v>
      </c>
      <c r="B241" s="6" t="s">
        <v>427</v>
      </c>
      <c r="C241" s="6" t="s">
        <v>201</v>
      </c>
      <c r="D241" s="6" t="s">
        <v>428</v>
      </c>
      <c r="E241" s="54">
        <v>718529</v>
      </c>
      <c r="F241" s="61">
        <v>716546</v>
      </c>
      <c r="G241" s="84">
        <f t="shared" si="15"/>
        <v>-1983</v>
      </c>
      <c r="H241" s="68">
        <v>705914</v>
      </c>
      <c r="I241" s="94">
        <f t="shared" si="12"/>
        <v>-10632</v>
      </c>
      <c r="J241" s="29">
        <v>705914</v>
      </c>
      <c r="K241" s="43">
        <f t="shared" si="13"/>
        <v>-12615</v>
      </c>
      <c r="L241" s="44">
        <f t="shared" si="14"/>
        <v>-1.7600000000000001E-2</v>
      </c>
      <c r="M241" s="70" t="s">
        <v>899</v>
      </c>
      <c r="N241" s="16" t="s">
        <v>899</v>
      </c>
    </row>
    <row r="242" spans="1:14" x14ac:dyDescent="0.2">
      <c r="A242" s="10" t="s">
        <v>426</v>
      </c>
      <c r="B242" s="6" t="s">
        <v>427</v>
      </c>
      <c r="C242" s="6" t="s">
        <v>429</v>
      </c>
      <c r="D242" s="6" t="s">
        <v>430</v>
      </c>
      <c r="E242" s="54">
        <v>402375</v>
      </c>
      <c r="F242" s="61">
        <v>400989</v>
      </c>
      <c r="G242" s="84">
        <f t="shared" si="15"/>
        <v>-1386</v>
      </c>
      <c r="H242" s="68">
        <v>393555</v>
      </c>
      <c r="I242" s="94">
        <f t="shared" si="12"/>
        <v>-7434</v>
      </c>
      <c r="J242" s="29">
        <v>393555</v>
      </c>
      <c r="K242" s="43">
        <f t="shared" si="13"/>
        <v>-8820</v>
      </c>
      <c r="L242" s="44">
        <f t="shared" si="14"/>
        <v>-2.1899999999999999E-2</v>
      </c>
      <c r="M242" s="70" t="s">
        <v>899</v>
      </c>
      <c r="N242" s="16" t="s">
        <v>899</v>
      </c>
    </row>
    <row r="243" spans="1:14" x14ac:dyDescent="0.2">
      <c r="A243" s="10" t="s">
        <v>426</v>
      </c>
      <c r="B243" s="6" t="s">
        <v>427</v>
      </c>
      <c r="C243" s="6" t="s">
        <v>155</v>
      </c>
      <c r="D243" s="6" t="s">
        <v>431</v>
      </c>
      <c r="E243" s="54">
        <v>1190408</v>
      </c>
      <c r="F243" s="61">
        <v>1187424</v>
      </c>
      <c r="G243" s="84">
        <f t="shared" si="15"/>
        <v>-2984</v>
      </c>
      <c r="H243" s="68">
        <v>1171419</v>
      </c>
      <c r="I243" s="94">
        <f t="shared" si="12"/>
        <v>-16005</v>
      </c>
      <c r="J243" s="29">
        <v>1171419</v>
      </c>
      <c r="K243" s="43">
        <f t="shared" si="13"/>
        <v>-18989</v>
      </c>
      <c r="L243" s="44">
        <f t="shared" si="14"/>
        <v>-1.6E-2</v>
      </c>
      <c r="M243" s="70" t="s">
        <v>899</v>
      </c>
      <c r="N243" s="16" t="s">
        <v>899</v>
      </c>
    </row>
    <row r="244" spans="1:14" x14ac:dyDescent="0.2">
      <c r="A244" s="10" t="s">
        <v>426</v>
      </c>
      <c r="B244" s="6" t="s">
        <v>427</v>
      </c>
      <c r="C244" s="6" t="s">
        <v>432</v>
      </c>
      <c r="D244" s="6" t="s">
        <v>433</v>
      </c>
      <c r="E244" s="54">
        <v>218172</v>
      </c>
      <c r="F244" s="61">
        <v>217264</v>
      </c>
      <c r="G244" s="84">
        <f t="shared" si="15"/>
        <v>-908</v>
      </c>
      <c r="H244" s="68">
        <v>212393</v>
      </c>
      <c r="I244" s="94">
        <f t="shared" si="12"/>
        <v>-4871</v>
      </c>
      <c r="J244" s="29">
        <v>212393</v>
      </c>
      <c r="K244" s="43">
        <f t="shared" si="13"/>
        <v>-5779</v>
      </c>
      <c r="L244" s="44">
        <f t="shared" si="14"/>
        <v>-2.6499999999999999E-2</v>
      </c>
      <c r="M244" s="70" t="s">
        <v>899</v>
      </c>
      <c r="N244" s="16" t="s">
        <v>899</v>
      </c>
    </row>
    <row r="245" spans="1:14" x14ac:dyDescent="0.2">
      <c r="A245" s="10" t="s">
        <v>426</v>
      </c>
      <c r="B245" s="6" t="s">
        <v>427</v>
      </c>
      <c r="C245" s="6" t="s">
        <v>57</v>
      </c>
      <c r="D245" s="6" t="s">
        <v>434</v>
      </c>
      <c r="E245" s="54">
        <v>3435080</v>
      </c>
      <c r="F245" s="61">
        <v>3423180</v>
      </c>
      <c r="G245" s="84">
        <f t="shared" si="15"/>
        <v>-11900</v>
      </c>
      <c r="H245" s="68">
        <v>3359353</v>
      </c>
      <c r="I245" s="94">
        <f t="shared" si="12"/>
        <v>-63827</v>
      </c>
      <c r="J245" s="29">
        <v>3359353</v>
      </c>
      <c r="K245" s="43">
        <f t="shared" si="13"/>
        <v>-75727</v>
      </c>
      <c r="L245" s="44">
        <f t="shared" si="14"/>
        <v>-2.1999999999999999E-2</v>
      </c>
      <c r="M245" s="70" t="s">
        <v>899</v>
      </c>
      <c r="N245" s="16" t="s">
        <v>899</v>
      </c>
    </row>
    <row r="246" spans="1:14" x14ac:dyDescent="0.2">
      <c r="A246" s="10" t="s">
        <v>426</v>
      </c>
      <c r="B246" s="6" t="s">
        <v>427</v>
      </c>
      <c r="C246" s="6" t="s">
        <v>79</v>
      </c>
      <c r="D246" s="6" t="s">
        <v>435</v>
      </c>
      <c r="E246" s="54">
        <v>3986596</v>
      </c>
      <c r="F246" s="61">
        <v>3975112</v>
      </c>
      <c r="G246" s="84">
        <f t="shared" si="15"/>
        <v>-11484</v>
      </c>
      <c r="H246" s="68">
        <v>3913515</v>
      </c>
      <c r="I246" s="94">
        <f t="shared" si="12"/>
        <v>-61597</v>
      </c>
      <c r="J246" s="29">
        <v>3913515</v>
      </c>
      <c r="K246" s="43">
        <f t="shared" si="13"/>
        <v>-73081</v>
      </c>
      <c r="L246" s="44">
        <f t="shared" si="14"/>
        <v>-1.83E-2</v>
      </c>
      <c r="M246" s="70" t="s">
        <v>899</v>
      </c>
      <c r="N246" s="16" t="s">
        <v>899</v>
      </c>
    </row>
    <row r="247" spans="1:14" x14ac:dyDescent="0.2">
      <c r="A247" s="10" t="s">
        <v>426</v>
      </c>
      <c r="B247" s="6" t="s">
        <v>427</v>
      </c>
      <c r="C247" s="6" t="s">
        <v>37</v>
      </c>
      <c r="D247" s="6" t="s">
        <v>436</v>
      </c>
      <c r="E247" s="54">
        <v>2754059</v>
      </c>
      <c r="F247" s="61">
        <v>2745316</v>
      </c>
      <c r="G247" s="84">
        <f t="shared" si="15"/>
        <v>-8743</v>
      </c>
      <c r="H247" s="68">
        <v>2698418</v>
      </c>
      <c r="I247" s="94">
        <f t="shared" si="12"/>
        <v>-46898</v>
      </c>
      <c r="J247" s="29">
        <v>2698418</v>
      </c>
      <c r="K247" s="43">
        <f t="shared" si="13"/>
        <v>-55641</v>
      </c>
      <c r="L247" s="44">
        <f t="shared" si="14"/>
        <v>-2.0199999999999999E-2</v>
      </c>
      <c r="M247" s="70" t="s">
        <v>899</v>
      </c>
      <c r="N247" s="16" t="s">
        <v>899</v>
      </c>
    </row>
    <row r="248" spans="1:14" x14ac:dyDescent="0.2">
      <c r="A248" s="10" t="s">
        <v>426</v>
      </c>
      <c r="B248" s="6" t="s">
        <v>427</v>
      </c>
      <c r="C248" s="6" t="s">
        <v>168</v>
      </c>
      <c r="D248" s="6" t="s">
        <v>437</v>
      </c>
      <c r="E248" s="54">
        <v>859263</v>
      </c>
      <c r="F248" s="61">
        <v>856638</v>
      </c>
      <c r="G248" s="84">
        <f t="shared" si="15"/>
        <v>-2625</v>
      </c>
      <c r="H248" s="68">
        <v>842563</v>
      </c>
      <c r="I248" s="94">
        <f t="shared" si="12"/>
        <v>-14075</v>
      </c>
      <c r="J248" s="29">
        <v>842563</v>
      </c>
      <c r="K248" s="43">
        <f t="shared" si="13"/>
        <v>-16700</v>
      </c>
      <c r="L248" s="44">
        <f t="shared" si="14"/>
        <v>-1.9400000000000001E-2</v>
      </c>
      <c r="M248" s="70" t="s">
        <v>899</v>
      </c>
      <c r="N248" s="16" t="s">
        <v>899</v>
      </c>
    </row>
    <row r="249" spans="1:14" x14ac:dyDescent="0.2">
      <c r="A249" s="10" t="s">
        <v>426</v>
      </c>
      <c r="B249" s="6" t="s">
        <v>427</v>
      </c>
      <c r="C249" s="6" t="s">
        <v>233</v>
      </c>
      <c r="D249" s="6" t="s">
        <v>438</v>
      </c>
      <c r="E249" s="54">
        <v>959149</v>
      </c>
      <c r="F249" s="61">
        <v>955756</v>
      </c>
      <c r="G249" s="84">
        <f t="shared" si="15"/>
        <v>-3393</v>
      </c>
      <c r="H249" s="68">
        <v>937563</v>
      </c>
      <c r="I249" s="94">
        <f t="shared" si="12"/>
        <v>-18193</v>
      </c>
      <c r="J249" s="29">
        <v>937563</v>
      </c>
      <c r="K249" s="43">
        <f t="shared" si="13"/>
        <v>-21586</v>
      </c>
      <c r="L249" s="44">
        <f t="shared" si="14"/>
        <v>-2.2499999999999999E-2</v>
      </c>
      <c r="M249" s="70" t="s">
        <v>899</v>
      </c>
      <c r="N249" s="16" t="s">
        <v>899</v>
      </c>
    </row>
    <row r="250" spans="1:14" x14ac:dyDescent="0.2">
      <c r="A250" s="10" t="s">
        <v>426</v>
      </c>
      <c r="B250" s="6" t="s">
        <v>427</v>
      </c>
      <c r="C250" s="6" t="s">
        <v>95</v>
      </c>
      <c r="D250" s="6" t="s">
        <v>439</v>
      </c>
      <c r="E250" s="54">
        <v>2356856</v>
      </c>
      <c r="F250" s="61">
        <v>2349166</v>
      </c>
      <c r="G250" s="84">
        <f t="shared" si="15"/>
        <v>-7690</v>
      </c>
      <c r="H250" s="68">
        <v>2307919</v>
      </c>
      <c r="I250" s="94">
        <f t="shared" si="12"/>
        <v>-41247</v>
      </c>
      <c r="J250" s="29">
        <v>2307919</v>
      </c>
      <c r="K250" s="43">
        <f t="shared" si="13"/>
        <v>-48937</v>
      </c>
      <c r="L250" s="44">
        <f t="shared" si="14"/>
        <v>-2.0799999999999999E-2</v>
      </c>
      <c r="M250" s="70" t="s">
        <v>899</v>
      </c>
      <c r="N250" s="16" t="s">
        <v>899</v>
      </c>
    </row>
    <row r="251" spans="1:14" x14ac:dyDescent="0.2">
      <c r="A251" s="10" t="s">
        <v>426</v>
      </c>
      <c r="B251" s="6" t="s">
        <v>427</v>
      </c>
      <c r="C251" s="6" t="s">
        <v>43</v>
      </c>
      <c r="D251" s="6" t="s">
        <v>440</v>
      </c>
      <c r="E251" s="54">
        <v>793785</v>
      </c>
      <c r="F251" s="61">
        <v>791312</v>
      </c>
      <c r="G251" s="84">
        <f t="shared" si="15"/>
        <v>-2473</v>
      </c>
      <c r="H251" s="68">
        <v>778048</v>
      </c>
      <c r="I251" s="94">
        <f t="shared" si="12"/>
        <v>-13264</v>
      </c>
      <c r="J251" s="29">
        <v>778048</v>
      </c>
      <c r="K251" s="43">
        <f t="shared" si="13"/>
        <v>-15737</v>
      </c>
      <c r="L251" s="44">
        <f t="shared" si="14"/>
        <v>-1.9800000000000002E-2</v>
      </c>
      <c r="M251" s="70" t="s">
        <v>899</v>
      </c>
      <c r="N251" s="16" t="s">
        <v>899</v>
      </c>
    </row>
    <row r="252" spans="1:14" x14ac:dyDescent="0.2">
      <c r="A252" s="10" t="s">
        <v>426</v>
      </c>
      <c r="B252" s="6" t="s">
        <v>427</v>
      </c>
      <c r="C252" s="6" t="s">
        <v>193</v>
      </c>
      <c r="D252" s="6" t="s">
        <v>441</v>
      </c>
      <c r="E252" s="54">
        <v>8153710</v>
      </c>
      <c r="F252" s="61">
        <v>8128252</v>
      </c>
      <c r="G252" s="84">
        <f t="shared" si="15"/>
        <v>-25458</v>
      </c>
      <c r="H252" s="68">
        <v>7991705</v>
      </c>
      <c r="I252" s="94">
        <f t="shared" si="12"/>
        <v>-136547</v>
      </c>
      <c r="J252" s="29">
        <v>7991705</v>
      </c>
      <c r="K252" s="43">
        <f t="shared" si="13"/>
        <v>-162005</v>
      </c>
      <c r="L252" s="44">
        <f t="shared" si="14"/>
        <v>-1.9900000000000001E-2</v>
      </c>
      <c r="M252" s="70" t="s">
        <v>899</v>
      </c>
      <c r="N252" s="16" t="s">
        <v>899</v>
      </c>
    </row>
    <row r="253" spans="1:14" x14ac:dyDescent="0.2">
      <c r="A253" s="10" t="s">
        <v>426</v>
      </c>
      <c r="B253" s="6" t="s">
        <v>427</v>
      </c>
      <c r="C253" s="6" t="s">
        <v>442</v>
      </c>
      <c r="D253" s="6" t="s">
        <v>443</v>
      </c>
      <c r="E253" s="54">
        <v>2178880</v>
      </c>
      <c r="F253" s="61">
        <v>2172771</v>
      </c>
      <c r="G253" s="84">
        <f t="shared" si="15"/>
        <v>-6109</v>
      </c>
      <c r="H253" s="68">
        <v>2140002</v>
      </c>
      <c r="I253" s="94">
        <f t="shared" si="12"/>
        <v>-32769</v>
      </c>
      <c r="J253" s="29">
        <v>2140002</v>
      </c>
      <c r="K253" s="43">
        <f t="shared" si="13"/>
        <v>-38878</v>
      </c>
      <c r="L253" s="44">
        <f t="shared" si="14"/>
        <v>-1.78E-2</v>
      </c>
      <c r="M253" s="70" t="s">
        <v>899</v>
      </c>
      <c r="N253" s="16" t="s">
        <v>899</v>
      </c>
    </row>
    <row r="254" spans="1:14" x14ac:dyDescent="0.2">
      <c r="A254" s="10" t="s">
        <v>426</v>
      </c>
      <c r="B254" s="6" t="s">
        <v>427</v>
      </c>
      <c r="C254" s="6" t="s">
        <v>444</v>
      </c>
      <c r="D254" s="6" t="s">
        <v>445</v>
      </c>
      <c r="E254" s="54">
        <v>2355839</v>
      </c>
      <c r="F254" s="61">
        <v>2349461</v>
      </c>
      <c r="G254" s="84">
        <f t="shared" si="15"/>
        <v>-6378</v>
      </c>
      <c r="H254" s="68">
        <v>2315249</v>
      </c>
      <c r="I254" s="94">
        <f t="shared" si="12"/>
        <v>-34212</v>
      </c>
      <c r="J254" s="29">
        <v>2315249</v>
      </c>
      <c r="K254" s="43">
        <f t="shared" si="13"/>
        <v>-40590</v>
      </c>
      <c r="L254" s="44">
        <f t="shared" si="14"/>
        <v>-1.72E-2</v>
      </c>
      <c r="M254" s="70" t="s">
        <v>899</v>
      </c>
      <c r="N254" s="16" t="s">
        <v>899</v>
      </c>
    </row>
    <row r="255" spans="1:14" x14ac:dyDescent="0.2">
      <c r="A255" s="10" t="s">
        <v>426</v>
      </c>
      <c r="B255" s="6" t="s">
        <v>427</v>
      </c>
      <c r="C255" s="6" t="s">
        <v>446</v>
      </c>
      <c r="D255" s="6" t="s">
        <v>447</v>
      </c>
      <c r="E255" s="54">
        <v>1270823</v>
      </c>
      <c r="F255" s="61">
        <v>1267452</v>
      </c>
      <c r="G255" s="84">
        <f t="shared" si="15"/>
        <v>-3371</v>
      </c>
      <c r="H255" s="68">
        <v>1249372</v>
      </c>
      <c r="I255" s="94">
        <f t="shared" si="12"/>
        <v>-18080</v>
      </c>
      <c r="J255" s="29">
        <v>1249372</v>
      </c>
      <c r="K255" s="43">
        <f t="shared" si="13"/>
        <v>-21451</v>
      </c>
      <c r="L255" s="44">
        <f t="shared" si="14"/>
        <v>-1.6899999999999998E-2</v>
      </c>
      <c r="M255" s="70" t="s">
        <v>899</v>
      </c>
      <c r="N255" s="16" t="s">
        <v>899</v>
      </c>
    </row>
    <row r="256" spans="1:14" x14ac:dyDescent="0.2">
      <c r="A256" s="10" t="s">
        <v>426</v>
      </c>
      <c r="B256" s="6" t="s">
        <v>427</v>
      </c>
      <c r="C256" s="6" t="s">
        <v>448</v>
      </c>
      <c r="D256" s="6" t="s">
        <v>449</v>
      </c>
      <c r="E256" s="54">
        <v>2332352</v>
      </c>
      <c r="F256" s="61">
        <v>2326033</v>
      </c>
      <c r="G256" s="84">
        <f t="shared" si="15"/>
        <v>-6319</v>
      </c>
      <c r="H256" s="68">
        <v>2292140</v>
      </c>
      <c r="I256" s="94">
        <f t="shared" si="12"/>
        <v>-33893</v>
      </c>
      <c r="J256" s="29">
        <v>2292140</v>
      </c>
      <c r="K256" s="43">
        <f t="shared" si="13"/>
        <v>-40212</v>
      </c>
      <c r="L256" s="44">
        <f t="shared" si="14"/>
        <v>-1.72E-2</v>
      </c>
      <c r="M256" s="70" t="s">
        <v>899</v>
      </c>
      <c r="N256" s="16" t="s">
        <v>899</v>
      </c>
    </row>
    <row r="257" spans="1:14" x14ac:dyDescent="0.2">
      <c r="A257" s="10" t="s">
        <v>426</v>
      </c>
      <c r="B257" s="6" t="s">
        <v>427</v>
      </c>
      <c r="C257" s="6" t="s">
        <v>450</v>
      </c>
      <c r="D257" s="6" t="s">
        <v>451</v>
      </c>
      <c r="E257" s="54">
        <v>1547274</v>
      </c>
      <c r="F257" s="61">
        <v>1542836</v>
      </c>
      <c r="G257" s="84">
        <f t="shared" si="15"/>
        <v>-4438</v>
      </c>
      <c r="H257" s="68">
        <v>1519027</v>
      </c>
      <c r="I257" s="94">
        <f t="shared" si="12"/>
        <v>-23809</v>
      </c>
      <c r="J257" s="29">
        <v>1519027</v>
      </c>
      <c r="K257" s="43">
        <f t="shared" si="13"/>
        <v>-28247</v>
      </c>
      <c r="L257" s="44">
        <f t="shared" si="14"/>
        <v>-1.83E-2</v>
      </c>
      <c r="M257" s="70" t="s">
        <v>899</v>
      </c>
      <c r="N257" s="16" t="s">
        <v>899</v>
      </c>
    </row>
    <row r="258" spans="1:14" x14ac:dyDescent="0.2">
      <c r="A258" s="10" t="s">
        <v>452</v>
      </c>
      <c r="B258" s="6" t="s">
        <v>453</v>
      </c>
      <c r="C258" s="6" t="s">
        <v>454</v>
      </c>
      <c r="D258" s="6" t="s">
        <v>455</v>
      </c>
      <c r="E258" s="54">
        <v>446059</v>
      </c>
      <c r="F258" s="61">
        <v>444473</v>
      </c>
      <c r="G258" s="84">
        <f t="shared" si="15"/>
        <v>-1586</v>
      </c>
      <c r="H258" s="68">
        <v>435964</v>
      </c>
      <c r="I258" s="94">
        <f t="shared" si="12"/>
        <v>-8509</v>
      </c>
      <c r="J258" s="29">
        <v>435964</v>
      </c>
      <c r="K258" s="43">
        <f t="shared" si="13"/>
        <v>-10095</v>
      </c>
      <c r="L258" s="44">
        <f t="shared" si="14"/>
        <v>-2.2599999999999999E-2</v>
      </c>
      <c r="M258" s="70" t="s">
        <v>899</v>
      </c>
      <c r="N258" s="16" t="s">
        <v>899</v>
      </c>
    </row>
    <row r="259" spans="1:14" x14ac:dyDescent="0.2">
      <c r="A259" s="10" t="s">
        <v>452</v>
      </c>
      <c r="B259" s="6" t="s">
        <v>453</v>
      </c>
      <c r="C259" s="6" t="s">
        <v>26</v>
      </c>
      <c r="D259" s="6" t="s">
        <v>456</v>
      </c>
      <c r="E259" s="54">
        <v>3162400</v>
      </c>
      <c r="F259" s="61">
        <v>3150438</v>
      </c>
      <c r="G259" s="84">
        <f t="shared" si="15"/>
        <v>-11962</v>
      </c>
      <c r="H259" s="68">
        <v>3086276</v>
      </c>
      <c r="I259" s="94">
        <f t="shared" si="12"/>
        <v>-64162</v>
      </c>
      <c r="J259" s="29">
        <v>3086276</v>
      </c>
      <c r="K259" s="43">
        <f t="shared" si="13"/>
        <v>-76124</v>
      </c>
      <c r="L259" s="44">
        <f t="shared" si="14"/>
        <v>-2.41E-2</v>
      </c>
      <c r="M259" s="70" t="s">
        <v>899</v>
      </c>
      <c r="N259" s="16" t="s">
        <v>899</v>
      </c>
    </row>
    <row r="260" spans="1:14" x14ac:dyDescent="0.2">
      <c r="A260" s="10" t="s">
        <v>452</v>
      </c>
      <c r="B260" s="6" t="s">
        <v>453</v>
      </c>
      <c r="C260" s="6" t="s">
        <v>79</v>
      </c>
      <c r="D260" s="6" t="s">
        <v>457</v>
      </c>
      <c r="E260" s="54">
        <v>976508</v>
      </c>
      <c r="F260" s="61">
        <v>972450</v>
      </c>
      <c r="G260" s="84">
        <f t="shared" si="15"/>
        <v>-4058</v>
      </c>
      <c r="H260" s="68">
        <v>950682</v>
      </c>
      <c r="I260" s="94">
        <f t="shared" si="12"/>
        <v>-21768</v>
      </c>
      <c r="J260" s="29">
        <v>950682</v>
      </c>
      <c r="K260" s="43">
        <f t="shared" si="13"/>
        <v>-25826</v>
      </c>
      <c r="L260" s="44">
        <f t="shared" si="14"/>
        <v>-2.64E-2</v>
      </c>
      <c r="M260" s="70" t="s">
        <v>899</v>
      </c>
      <c r="N260" s="16" t="s">
        <v>899</v>
      </c>
    </row>
    <row r="261" spans="1:14" x14ac:dyDescent="0.2">
      <c r="A261" s="10" t="s">
        <v>452</v>
      </c>
      <c r="B261" s="6" t="s">
        <v>453</v>
      </c>
      <c r="C261" s="6" t="s">
        <v>16</v>
      </c>
      <c r="D261" s="6" t="s">
        <v>458</v>
      </c>
      <c r="E261" s="54">
        <v>1837848</v>
      </c>
      <c r="F261" s="61">
        <v>1831348</v>
      </c>
      <c r="G261" s="84">
        <f t="shared" si="15"/>
        <v>-6500</v>
      </c>
      <c r="H261" s="68">
        <v>1796490</v>
      </c>
      <c r="I261" s="94">
        <f t="shared" si="12"/>
        <v>-34858</v>
      </c>
      <c r="J261" s="29">
        <v>1796490</v>
      </c>
      <c r="K261" s="43">
        <f t="shared" si="13"/>
        <v>-41358</v>
      </c>
      <c r="L261" s="44">
        <f t="shared" si="14"/>
        <v>-2.2499999999999999E-2</v>
      </c>
      <c r="M261" s="70" t="s">
        <v>899</v>
      </c>
      <c r="N261" s="16" t="s">
        <v>899</v>
      </c>
    </row>
    <row r="262" spans="1:14" x14ac:dyDescent="0.2">
      <c r="A262" s="10" t="s">
        <v>452</v>
      </c>
      <c r="B262" s="6" t="s">
        <v>453</v>
      </c>
      <c r="C262" s="6" t="s">
        <v>332</v>
      </c>
      <c r="D262" s="6" t="s">
        <v>459</v>
      </c>
      <c r="E262" s="54">
        <v>45352</v>
      </c>
      <c r="F262" s="61">
        <v>45352</v>
      </c>
      <c r="G262" s="84">
        <f t="shared" si="15"/>
        <v>0</v>
      </c>
      <c r="H262" s="68">
        <v>45352</v>
      </c>
      <c r="I262" s="94">
        <f t="shared" si="12"/>
        <v>0</v>
      </c>
      <c r="J262" s="29">
        <v>45352</v>
      </c>
      <c r="K262" s="43">
        <f t="shared" si="13"/>
        <v>0</v>
      </c>
      <c r="L262" s="44">
        <f t="shared" si="14"/>
        <v>0</v>
      </c>
      <c r="M262" s="70">
        <v>1</v>
      </c>
      <c r="N262" s="16">
        <v>1</v>
      </c>
    </row>
    <row r="263" spans="1:14" x14ac:dyDescent="0.2">
      <c r="A263" s="10" t="s">
        <v>452</v>
      </c>
      <c r="B263" s="6" t="s">
        <v>453</v>
      </c>
      <c r="C263" s="6" t="s">
        <v>324</v>
      </c>
      <c r="D263" s="6" t="s">
        <v>460</v>
      </c>
      <c r="E263" s="54">
        <v>2826654</v>
      </c>
      <c r="F263" s="61">
        <v>2817432</v>
      </c>
      <c r="G263" s="84">
        <f t="shared" si="15"/>
        <v>-9222</v>
      </c>
      <c r="H263" s="68">
        <v>2767966</v>
      </c>
      <c r="I263" s="94">
        <f t="shared" si="12"/>
        <v>-49466</v>
      </c>
      <c r="J263" s="29">
        <v>2767966</v>
      </c>
      <c r="K263" s="43">
        <f t="shared" si="13"/>
        <v>-58688</v>
      </c>
      <c r="L263" s="44">
        <f t="shared" si="14"/>
        <v>-2.0799999999999999E-2</v>
      </c>
      <c r="M263" s="70" t="s">
        <v>899</v>
      </c>
      <c r="N263" s="16" t="s">
        <v>899</v>
      </c>
    </row>
    <row r="264" spans="1:14" x14ac:dyDescent="0.2">
      <c r="A264" s="10" t="s">
        <v>452</v>
      </c>
      <c r="B264" s="6" t="s">
        <v>453</v>
      </c>
      <c r="C264" s="6" t="s">
        <v>461</v>
      </c>
      <c r="D264" s="6" t="s">
        <v>462</v>
      </c>
      <c r="E264" s="54">
        <v>3010126</v>
      </c>
      <c r="F264" s="61">
        <v>2999230</v>
      </c>
      <c r="G264" s="84">
        <f t="shared" si="15"/>
        <v>-10896</v>
      </c>
      <c r="H264" s="68">
        <v>2940791</v>
      </c>
      <c r="I264" s="94">
        <f t="shared" si="12"/>
        <v>-58439</v>
      </c>
      <c r="J264" s="29">
        <v>2940791</v>
      </c>
      <c r="K264" s="43">
        <f t="shared" si="13"/>
        <v>-69335</v>
      </c>
      <c r="L264" s="44">
        <f t="shared" si="14"/>
        <v>-2.3E-2</v>
      </c>
      <c r="M264" s="70" t="s">
        <v>899</v>
      </c>
      <c r="N264" s="16" t="s">
        <v>899</v>
      </c>
    </row>
    <row r="265" spans="1:14" x14ac:dyDescent="0.2">
      <c r="A265" s="10" t="s">
        <v>452</v>
      </c>
      <c r="B265" s="6" t="s">
        <v>453</v>
      </c>
      <c r="C265" s="6" t="s">
        <v>73</v>
      </c>
      <c r="D265" s="6" t="s">
        <v>463</v>
      </c>
      <c r="E265" s="54">
        <v>898836</v>
      </c>
      <c r="F265" s="61">
        <v>895855</v>
      </c>
      <c r="G265" s="84">
        <f t="shared" si="15"/>
        <v>-2981</v>
      </c>
      <c r="H265" s="68">
        <v>879859</v>
      </c>
      <c r="I265" s="94">
        <f t="shared" ref="I265:I328" si="16">SUM(H265-F265)</f>
        <v>-15996</v>
      </c>
      <c r="J265" s="29">
        <v>879859</v>
      </c>
      <c r="K265" s="43">
        <f t="shared" ref="K265:K328" si="17">SUM(J265-E265)</f>
        <v>-18977</v>
      </c>
      <c r="L265" s="44">
        <f t="shared" ref="L265:L328" si="18">ROUND(K265/E265,4)</f>
        <v>-2.1100000000000001E-2</v>
      </c>
      <c r="M265" s="70" t="s">
        <v>899</v>
      </c>
      <c r="N265" s="16" t="s">
        <v>899</v>
      </c>
    </row>
    <row r="266" spans="1:14" x14ac:dyDescent="0.2">
      <c r="A266" s="10" t="s">
        <v>452</v>
      </c>
      <c r="B266" s="6" t="s">
        <v>453</v>
      </c>
      <c r="C266" s="6" t="s">
        <v>464</v>
      </c>
      <c r="D266" s="6" t="s">
        <v>465</v>
      </c>
      <c r="E266" s="54">
        <v>1408476</v>
      </c>
      <c r="F266" s="61">
        <v>1404136</v>
      </c>
      <c r="G266" s="84">
        <f t="shared" ref="G266:G329" si="19">SUM(F266-E266)</f>
        <v>-4340</v>
      </c>
      <c r="H266" s="68">
        <v>1380856</v>
      </c>
      <c r="I266" s="94">
        <f t="shared" si="16"/>
        <v>-23280</v>
      </c>
      <c r="J266" s="29">
        <v>1380856</v>
      </c>
      <c r="K266" s="43">
        <f t="shared" si="17"/>
        <v>-27620</v>
      </c>
      <c r="L266" s="44">
        <f t="shared" si="18"/>
        <v>-1.9599999999999999E-2</v>
      </c>
      <c r="M266" s="70" t="s">
        <v>899</v>
      </c>
      <c r="N266" s="16" t="s">
        <v>899</v>
      </c>
    </row>
    <row r="267" spans="1:14" x14ac:dyDescent="0.2">
      <c r="A267" s="10" t="s">
        <v>466</v>
      </c>
      <c r="B267" s="6" t="s">
        <v>467</v>
      </c>
      <c r="C267" s="6" t="s">
        <v>26</v>
      </c>
      <c r="D267" s="6" t="s">
        <v>468</v>
      </c>
      <c r="E267" s="54">
        <v>7845617</v>
      </c>
      <c r="F267" s="61">
        <v>7810782</v>
      </c>
      <c r="G267" s="84">
        <f t="shared" si="19"/>
        <v>-34835</v>
      </c>
      <c r="H267" s="68">
        <v>7623946</v>
      </c>
      <c r="I267" s="94">
        <f t="shared" si="16"/>
        <v>-186836</v>
      </c>
      <c r="J267" s="29">
        <v>7623946</v>
      </c>
      <c r="K267" s="43">
        <f t="shared" si="17"/>
        <v>-221671</v>
      </c>
      <c r="L267" s="44">
        <f t="shared" si="18"/>
        <v>-2.8299999999999999E-2</v>
      </c>
      <c r="M267" s="70" t="s">
        <v>899</v>
      </c>
      <c r="N267" s="16" t="s">
        <v>899</v>
      </c>
    </row>
    <row r="268" spans="1:14" x14ac:dyDescent="0.2">
      <c r="A268" s="10" t="s">
        <v>466</v>
      </c>
      <c r="B268" s="6" t="s">
        <v>467</v>
      </c>
      <c r="C268" s="6" t="s">
        <v>57</v>
      </c>
      <c r="D268" s="6" t="s">
        <v>469</v>
      </c>
      <c r="E268" s="54">
        <v>1622636</v>
      </c>
      <c r="F268" s="61">
        <v>1615895</v>
      </c>
      <c r="G268" s="84">
        <f t="shared" si="19"/>
        <v>-6741</v>
      </c>
      <c r="H268" s="68">
        <v>1579731</v>
      </c>
      <c r="I268" s="94">
        <f t="shared" si="16"/>
        <v>-36164</v>
      </c>
      <c r="J268" s="29">
        <v>1579731</v>
      </c>
      <c r="K268" s="43">
        <f t="shared" si="17"/>
        <v>-42905</v>
      </c>
      <c r="L268" s="44">
        <f t="shared" si="18"/>
        <v>-2.64E-2</v>
      </c>
      <c r="M268" s="70" t="s">
        <v>899</v>
      </c>
      <c r="N268" s="16" t="s">
        <v>899</v>
      </c>
    </row>
    <row r="269" spans="1:14" x14ac:dyDescent="0.2">
      <c r="A269" s="10" t="s">
        <v>466</v>
      </c>
      <c r="B269" s="6" t="s">
        <v>467</v>
      </c>
      <c r="C269" s="6" t="s">
        <v>79</v>
      </c>
      <c r="D269" s="6" t="s">
        <v>470</v>
      </c>
      <c r="E269" s="54">
        <v>187048</v>
      </c>
      <c r="F269" s="61">
        <v>185231</v>
      </c>
      <c r="G269" s="84">
        <f t="shared" si="19"/>
        <v>-1817</v>
      </c>
      <c r="H269" s="68">
        <v>174937</v>
      </c>
      <c r="I269" s="94">
        <f t="shared" si="16"/>
        <v>-10294</v>
      </c>
      <c r="J269" s="29">
        <v>174937</v>
      </c>
      <c r="K269" s="43">
        <f t="shared" si="17"/>
        <v>-12111</v>
      </c>
      <c r="L269" s="44">
        <f t="shared" si="18"/>
        <v>-6.4699999999999994E-2</v>
      </c>
      <c r="M269" s="70">
        <v>1</v>
      </c>
      <c r="N269" s="16" t="s">
        <v>899</v>
      </c>
    </row>
    <row r="270" spans="1:14" x14ac:dyDescent="0.2">
      <c r="A270" s="10" t="s">
        <v>466</v>
      </c>
      <c r="B270" s="6" t="s">
        <v>467</v>
      </c>
      <c r="C270" s="6" t="s">
        <v>368</v>
      </c>
      <c r="D270" s="6" t="s">
        <v>471</v>
      </c>
      <c r="E270" s="54">
        <v>699605</v>
      </c>
      <c r="F270" s="61">
        <v>695360</v>
      </c>
      <c r="G270" s="84">
        <f t="shared" si="19"/>
        <v>-4245</v>
      </c>
      <c r="H270" s="68">
        <v>672588</v>
      </c>
      <c r="I270" s="94">
        <f t="shared" si="16"/>
        <v>-22772</v>
      </c>
      <c r="J270" s="29">
        <v>672588</v>
      </c>
      <c r="K270" s="43">
        <f t="shared" si="17"/>
        <v>-27017</v>
      </c>
      <c r="L270" s="44">
        <f t="shared" si="18"/>
        <v>-3.8600000000000002E-2</v>
      </c>
      <c r="M270" s="70" t="s">
        <v>899</v>
      </c>
      <c r="N270" s="16" t="s">
        <v>899</v>
      </c>
    </row>
    <row r="271" spans="1:14" x14ac:dyDescent="0.2">
      <c r="A271" s="10" t="s">
        <v>472</v>
      </c>
      <c r="B271" s="6" t="s">
        <v>473</v>
      </c>
      <c r="C271" s="6" t="s">
        <v>176</v>
      </c>
      <c r="D271" s="6" t="s">
        <v>474</v>
      </c>
      <c r="E271" s="54">
        <v>486247</v>
      </c>
      <c r="F271" s="61">
        <v>484537</v>
      </c>
      <c r="G271" s="84">
        <f t="shared" si="19"/>
        <v>-1710</v>
      </c>
      <c r="H271" s="68">
        <v>475371</v>
      </c>
      <c r="I271" s="94">
        <f t="shared" si="16"/>
        <v>-9166</v>
      </c>
      <c r="J271" s="29">
        <v>475371</v>
      </c>
      <c r="K271" s="43">
        <f t="shared" si="17"/>
        <v>-10876</v>
      </c>
      <c r="L271" s="44">
        <f t="shared" si="18"/>
        <v>-2.24E-2</v>
      </c>
      <c r="M271" s="70" t="s">
        <v>899</v>
      </c>
      <c r="N271" s="16" t="s">
        <v>899</v>
      </c>
    </row>
    <row r="272" spans="1:14" x14ac:dyDescent="0.2">
      <c r="A272" s="10" t="s">
        <v>472</v>
      </c>
      <c r="B272" s="6" t="s">
        <v>473</v>
      </c>
      <c r="C272" s="6" t="s">
        <v>16</v>
      </c>
      <c r="D272" s="6" t="s">
        <v>475</v>
      </c>
      <c r="E272" s="54">
        <v>200193</v>
      </c>
      <c r="F272" s="61">
        <v>197953</v>
      </c>
      <c r="G272" s="84">
        <f t="shared" si="19"/>
        <v>-2240</v>
      </c>
      <c r="H272" s="68">
        <v>185257</v>
      </c>
      <c r="I272" s="94">
        <f t="shared" si="16"/>
        <v>-12696</v>
      </c>
      <c r="J272" s="29">
        <v>185257</v>
      </c>
      <c r="K272" s="43">
        <f t="shared" si="17"/>
        <v>-14936</v>
      </c>
      <c r="L272" s="44">
        <f t="shared" si="18"/>
        <v>-7.46E-2</v>
      </c>
      <c r="M272" s="70">
        <v>1</v>
      </c>
      <c r="N272" s="16" t="s">
        <v>899</v>
      </c>
    </row>
    <row r="273" spans="1:14" x14ac:dyDescent="0.2">
      <c r="A273" s="10" t="s">
        <v>472</v>
      </c>
      <c r="B273" s="6" t="s">
        <v>473</v>
      </c>
      <c r="C273" s="6" t="s">
        <v>82</v>
      </c>
      <c r="D273" s="6" t="s">
        <v>476</v>
      </c>
      <c r="E273" s="54">
        <v>829217</v>
      </c>
      <c r="F273" s="61">
        <v>824930</v>
      </c>
      <c r="G273" s="84">
        <f t="shared" si="19"/>
        <v>-4287</v>
      </c>
      <c r="H273" s="68">
        <v>801933</v>
      </c>
      <c r="I273" s="94">
        <f t="shared" si="16"/>
        <v>-22997</v>
      </c>
      <c r="J273" s="29">
        <v>801933</v>
      </c>
      <c r="K273" s="43">
        <f t="shared" si="17"/>
        <v>-27284</v>
      </c>
      <c r="L273" s="44">
        <f t="shared" si="18"/>
        <v>-3.2899999999999999E-2</v>
      </c>
      <c r="M273" s="70" t="s">
        <v>899</v>
      </c>
      <c r="N273" s="16" t="s">
        <v>899</v>
      </c>
    </row>
    <row r="274" spans="1:14" x14ac:dyDescent="0.2">
      <c r="A274" s="10" t="s">
        <v>472</v>
      </c>
      <c r="B274" s="6" t="s">
        <v>473</v>
      </c>
      <c r="C274" s="6" t="s">
        <v>168</v>
      </c>
      <c r="D274" s="6" t="s">
        <v>477</v>
      </c>
      <c r="E274" s="54">
        <v>3629731</v>
      </c>
      <c r="F274" s="61">
        <v>3617794</v>
      </c>
      <c r="G274" s="84">
        <f t="shared" si="19"/>
        <v>-11937</v>
      </c>
      <c r="H274" s="68">
        <v>3553776</v>
      </c>
      <c r="I274" s="94">
        <f t="shared" si="16"/>
        <v>-64018</v>
      </c>
      <c r="J274" s="29">
        <v>3553776</v>
      </c>
      <c r="K274" s="43">
        <f t="shared" si="17"/>
        <v>-75955</v>
      </c>
      <c r="L274" s="44">
        <f t="shared" si="18"/>
        <v>-2.0899999999999998E-2</v>
      </c>
      <c r="M274" s="70" t="s">
        <v>899</v>
      </c>
      <c r="N274" s="16" t="s">
        <v>899</v>
      </c>
    </row>
    <row r="275" spans="1:14" x14ac:dyDescent="0.2">
      <c r="A275" s="10" t="s">
        <v>478</v>
      </c>
      <c r="B275" s="6" t="s">
        <v>479</v>
      </c>
      <c r="C275" s="6" t="s">
        <v>26</v>
      </c>
      <c r="D275" s="6" t="s">
        <v>480</v>
      </c>
      <c r="E275" s="54">
        <v>671025</v>
      </c>
      <c r="F275" s="61">
        <v>666764</v>
      </c>
      <c r="G275" s="84">
        <f t="shared" si="19"/>
        <v>-4261</v>
      </c>
      <c r="H275" s="68">
        <v>643905</v>
      </c>
      <c r="I275" s="94">
        <f t="shared" si="16"/>
        <v>-22859</v>
      </c>
      <c r="J275" s="29">
        <v>643905</v>
      </c>
      <c r="K275" s="43">
        <f t="shared" si="17"/>
        <v>-27120</v>
      </c>
      <c r="L275" s="44">
        <f t="shared" si="18"/>
        <v>-4.0399999999999998E-2</v>
      </c>
      <c r="M275" s="70" t="s">
        <v>899</v>
      </c>
      <c r="N275" s="16" t="s">
        <v>899</v>
      </c>
    </row>
    <row r="276" spans="1:14" x14ac:dyDescent="0.2">
      <c r="A276" s="10" t="s">
        <v>478</v>
      </c>
      <c r="B276" s="6" t="s">
        <v>479</v>
      </c>
      <c r="C276" s="6" t="s">
        <v>16</v>
      </c>
      <c r="D276" s="6" t="s">
        <v>481</v>
      </c>
      <c r="E276" s="54">
        <v>130197</v>
      </c>
      <c r="F276" s="61">
        <v>129064</v>
      </c>
      <c r="G276" s="84">
        <f t="shared" si="19"/>
        <v>-1133</v>
      </c>
      <c r="H276" s="68">
        <v>122648</v>
      </c>
      <c r="I276" s="94">
        <f t="shared" si="16"/>
        <v>-6416</v>
      </c>
      <c r="J276" s="29">
        <v>122648</v>
      </c>
      <c r="K276" s="43">
        <f t="shared" si="17"/>
        <v>-7549</v>
      </c>
      <c r="L276" s="44">
        <f t="shared" si="18"/>
        <v>-5.8000000000000003E-2</v>
      </c>
      <c r="M276" s="70">
        <v>1</v>
      </c>
      <c r="N276" s="16" t="s">
        <v>899</v>
      </c>
    </row>
    <row r="277" spans="1:14" x14ac:dyDescent="0.2">
      <c r="A277" s="10" t="s">
        <v>478</v>
      </c>
      <c r="B277" s="6" t="s">
        <v>479</v>
      </c>
      <c r="C277" s="6" t="s">
        <v>482</v>
      </c>
      <c r="D277" s="6" t="s">
        <v>483</v>
      </c>
      <c r="E277" s="54">
        <v>1881231</v>
      </c>
      <c r="F277" s="61">
        <v>1872119</v>
      </c>
      <c r="G277" s="84">
        <f t="shared" si="19"/>
        <v>-9112</v>
      </c>
      <c r="H277" s="68">
        <v>1823245</v>
      </c>
      <c r="I277" s="94">
        <f t="shared" si="16"/>
        <v>-48874</v>
      </c>
      <c r="J277" s="29">
        <v>1823245</v>
      </c>
      <c r="K277" s="43">
        <f t="shared" si="17"/>
        <v>-57986</v>
      </c>
      <c r="L277" s="44">
        <f t="shared" si="18"/>
        <v>-3.0800000000000001E-2</v>
      </c>
      <c r="M277" s="70" t="s">
        <v>899</v>
      </c>
      <c r="N277" s="16" t="s">
        <v>899</v>
      </c>
    </row>
    <row r="278" spans="1:14" x14ac:dyDescent="0.2">
      <c r="A278" s="10" t="s">
        <v>478</v>
      </c>
      <c r="B278" s="6" t="s">
        <v>479</v>
      </c>
      <c r="C278" s="6" t="s">
        <v>484</v>
      </c>
      <c r="D278" s="6" t="s">
        <v>485</v>
      </c>
      <c r="E278" s="54">
        <v>226164</v>
      </c>
      <c r="F278" s="61">
        <v>224632</v>
      </c>
      <c r="G278" s="84">
        <f t="shared" si="19"/>
        <v>-1532</v>
      </c>
      <c r="H278" s="68">
        <v>215953</v>
      </c>
      <c r="I278" s="94">
        <f t="shared" si="16"/>
        <v>-8679</v>
      </c>
      <c r="J278" s="29">
        <v>215953</v>
      </c>
      <c r="K278" s="43">
        <f t="shared" si="17"/>
        <v>-10211</v>
      </c>
      <c r="L278" s="44">
        <f t="shared" si="18"/>
        <v>-4.5100000000000001E-2</v>
      </c>
      <c r="M278" s="70">
        <v>1</v>
      </c>
      <c r="N278" s="16" t="s">
        <v>899</v>
      </c>
    </row>
    <row r="279" spans="1:14" x14ac:dyDescent="0.2">
      <c r="A279" s="10" t="s">
        <v>486</v>
      </c>
      <c r="B279" s="6" t="s">
        <v>487</v>
      </c>
      <c r="C279" s="6" t="s">
        <v>57</v>
      </c>
      <c r="D279" s="6" t="s">
        <v>488</v>
      </c>
      <c r="E279" s="54">
        <v>5134130</v>
      </c>
      <c r="F279" s="61">
        <v>5115102</v>
      </c>
      <c r="G279" s="84">
        <f t="shared" si="19"/>
        <v>-19028</v>
      </c>
      <c r="H279" s="68">
        <v>5013044</v>
      </c>
      <c r="I279" s="94">
        <f t="shared" si="16"/>
        <v>-102058</v>
      </c>
      <c r="J279" s="29">
        <v>5013044</v>
      </c>
      <c r="K279" s="43">
        <f t="shared" si="17"/>
        <v>-121086</v>
      </c>
      <c r="L279" s="44">
        <f t="shared" si="18"/>
        <v>-2.3599999999999999E-2</v>
      </c>
      <c r="M279" s="70" t="s">
        <v>899</v>
      </c>
      <c r="N279" s="16" t="s">
        <v>899</v>
      </c>
    </row>
    <row r="280" spans="1:14" x14ac:dyDescent="0.2">
      <c r="A280" s="10" t="s">
        <v>486</v>
      </c>
      <c r="B280" s="6" t="s">
        <v>487</v>
      </c>
      <c r="C280" s="6" t="s">
        <v>79</v>
      </c>
      <c r="D280" s="6" t="s">
        <v>489</v>
      </c>
      <c r="E280" s="54">
        <v>2959510</v>
      </c>
      <c r="F280" s="61">
        <v>2945863</v>
      </c>
      <c r="G280" s="84">
        <f t="shared" si="19"/>
        <v>-13647</v>
      </c>
      <c r="H280" s="68">
        <v>2872673</v>
      </c>
      <c r="I280" s="94">
        <f t="shared" si="16"/>
        <v>-73190</v>
      </c>
      <c r="J280" s="29">
        <v>2872673</v>
      </c>
      <c r="K280" s="43">
        <f t="shared" si="17"/>
        <v>-86837</v>
      </c>
      <c r="L280" s="44">
        <f t="shared" si="18"/>
        <v>-2.93E-2</v>
      </c>
      <c r="M280" s="70" t="s">
        <v>899</v>
      </c>
      <c r="N280" s="16" t="s">
        <v>899</v>
      </c>
    </row>
    <row r="281" spans="1:14" x14ac:dyDescent="0.2">
      <c r="A281" s="10" t="s">
        <v>490</v>
      </c>
      <c r="B281" s="6" t="s">
        <v>491</v>
      </c>
      <c r="C281" s="6" t="s">
        <v>245</v>
      </c>
      <c r="D281" s="6" t="s">
        <v>492</v>
      </c>
      <c r="E281" s="54">
        <v>628358</v>
      </c>
      <c r="F281" s="61">
        <v>626725</v>
      </c>
      <c r="G281" s="84">
        <f t="shared" si="19"/>
        <v>-1633</v>
      </c>
      <c r="H281" s="68">
        <v>617970</v>
      </c>
      <c r="I281" s="94">
        <f t="shared" si="16"/>
        <v>-8755</v>
      </c>
      <c r="J281" s="29">
        <v>617970</v>
      </c>
      <c r="K281" s="43">
        <f t="shared" si="17"/>
        <v>-10388</v>
      </c>
      <c r="L281" s="44">
        <f t="shared" si="18"/>
        <v>-1.6500000000000001E-2</v>
      </c>
      <c r="M281" s="70" t="s">
        <v>899</v>
      </c>
      <c r="N281" s="16" t="s">
        <v>899</v>
      </c>
    </row>
    <row r="282" spans="1:14" x14ac:dyDescent="0.2">
      <c r="A282" s="10" t="s">
        <v>490</v>
      </c>
      <c r="B282" s="6" t="s">
        <v>491</v>
      </c>
      <c r="C282" s="6" t="s">
        <v>493</v>
      </c>
      <c r="D282" s="6" t="s">
        <v>494</v>
      </c>
      <c r="E282" s="54">
        <v>145372</v>
      </c>
      <c r="F282" s="61">
        <v>143590</v>
      </c>
      <c r="G282" s="84">
        <f t="shared" si="19"/>
        <v>-1782</v>
      </c>
      <c r="H282" s="68">
        <v>134032</v>
      </c>
      <c r="I282" s="94">
        <f t="shared" si="16"/>
        <v>-9558</v>
      </c>
      <c r="J282" s="29">
        <v>134032</v>
      </c>
      <c r="K282" s="43">
        <f t="shared" si="17"/>
        <v>-11340</v>
      </c>
      <c r="L282" s="44">
        <f t="shared" si="18"/>
        <v>-7.8E-2</v>
      </c>
      <c r="M282" s="70" t="s">
        <v>899</v>
      </c>
      <c r="N282" s="16" t="s">
        <v>899</v>
      </c>
    </row>
    <row r="283" spans="1:14" x14ac:dyDescent="0.2">
      <c r="A283" s="10" t="s">
        <v>490</v>
      </c>
      <c r="B283" s="6" t="s">
        <v>491</v>
      </c>
      <c r="C283" s="6" t="s">
        <v>26</v>
      </c>
      <c r="D283" s="6" t="s">
        <v>495</v>
      </c>
      <c r="E283" s="54">
        <v>60732</v>
      </c>
      <c r="F283" s="61">
        <v>60732</v>
      </c>
      <c r="G283" s="84">
        <f t="shared" si="19"/>
        <v>0</v>
      </c>
      <c r="H283" s="68">
        <v>60732</v>
      </c>
      <c r="I283" s="94">
        <f t="shared" si="16"/>
        <v>0</v>
      </c>
      <c r="J283" s="29">
        <v>60732</v>
      </c>
      <c r="K283" s="43">
        <f t="shared" si="17"/>
        <v>0</v>
      </c>
      <c r="L283" s="44">
        <f t="shared" si="18"/>
        <v>0</v>
      </c>
      <c r="M283" s="70">
        <v>1</v>
      </c>
      <c r="N283" s="16">
        <v>1</v>
      </c>
    </row>
    <row r="284" spans="1:14" x14ac:dyDescent="0.2">
      <c r="A284" s="10" t="s">
        <v>490</v>
      </c>
      <c r="B284" s="6" t="s">
        <v>491</v>
      </c>
      <c r="C284" s="6" t="s">
        <v>57</v>
      </c>
      <c r="D284" s="6" t="s">
        <v>942</v>
      </c>
      <c r="E284" s="54">
        <v>3219729</v>
      </c>
      <c r="F284" s="61">
        <v>3208891</v>
      </c>
      <c r="G284" s="84">
        <f t="shared" si="19"/>
        <v>-10838</v>
      </c>
      <c r="H284" s="68">
        <v>3150760</v>
      </c>
      <c r="I284" s="94">
        <f t="shared" si="16"/>
        <v>-58131</v>
      </c>
      <c r="J284" s="29">
        <v>3150760</v>
      </c>
      <c r="K284" s="43">
        <f t="shared" si="17"/>
        <v>-68969</v>
      </c>
      <c r="L284" s="44">
        <f t="shared" si="18"/>
        <v>-2.1399999999999999E-2</v>
      </c>
      <c r="M284" s="70" t="s">
        <v>899</v>
      </c>
      <c r="N284" s="16" t="s">
        <v>899</v>
      </c>
    </row>
    <row r="285" spans="1:14" x14ac:dyDescent="0.2">
      <c r="A285" s="10" t="s">
        <v>490</v>
      </c>
      <c r="B285" s="6" t="s">
        <v>491</v>
      </c>
      <c r="C285" s="6" t="s">
        <v>168</v>
      </c>
      <c r="D285" s="6" t="s">
        <v>943</v>
      </c>
      <c r="E285" s="54">
        <v>3242850</v>
      </c>
      <c r="F285" s="61">
        <v>3233051</v>
      </c>
      <c r="G285" s="84">
        <f t="shared" si="19"/>
        <v>-9799</v>
      </c>
      <c r="H285" s="68">
        <v>3180492</v>
      </c>
      <c r="I285" s="94">
        <f t="shared" si="16"/>
        <v>-52559</v>
      </c>
      <c r="J285" s="29">
        <v>3180492</v>
      </c>
      <c r="K285" s="43">
        <f t="shared" si="17"/>
        <v>-62358</v>
      </c>
      <c r="L285" s="44">
        <f t="shared" si="18"/>
        <v>-1.9199999999999998E-2</v>
      </c>
      <c r="M285" s="70" t="s">
        <v>899</v>
      </c>
      <c r="N285" s="16" t="s">
        <v>899</v>
      </c>
    </row>
    <row r="286" spans="1:14" x14ac:dyDescent="0.2">
      <c r="A286" s="10" t="s">
        <v>490</v>
      </c>
      <c r="B286" s="6" t="s">
        <v>491</v>
      </c>
      <c r="C286" s="6" t="s">
        <v>233</v>
      </c>
      <c r="D286" s="6" t="s">
        <v>496</v>
      </c>
      <c r="E286" s="54">
        <v>5619141</v>
      </c>
      <c r="F286" s="61">
        <v>5602271</v>
      </c>
      <c r="G286" s="84">
        <f t="shared" si="19"/>
        <v>-16870</v>
      </c>
      <c r="H286" s="68">
        <v>5511780</v>
      </c>
      <c r="I286" s="94">
        <f t="shared" si="16"/>
        <v>-90491</v>
      </c>
      <c r="J286" s="29">
        <v>5511780</v>
      </c>
      <c r="K286" s="43">
        <f t="shared" si="17"/>
        <v>-107361</v>
      </c>
      <c r="L286" s="44">
        <f t="shared" si="18"/>
        <v>-1.9099999999999999E-2</v>
      </c>
      <c r="M286" s="70" t="s">
        <v>899</v>
      </c>
      <c r="N286" s="16" t="s">
        <v>899</v>
      </c>
    </row>
    <row r="287" spans="1:14" x14ac:dyDescent="0.2">
      <c r="A287" s="10" t="s">
        <v>490</v>
      </c>
      <c r="B287" s="6" t="s">
        <v>491</v>
      </c>
      <c r="C287" s="6" t="s">
        <v>141</v>
      </c>
      <c r="D287" s="6" t="s">
        <v>497</v>
      </c>
      <c r="E287" s="54">
        <v>1226283</v>
      </c>
      <c r="F287" s="61">
        <v>1220984</v>
      </c>
      <c r="G287" s="84">
        <f t="shared" si="19"/>
        <v>-5299</v>
      </c>
      <c r="H287" s="68">
        <v>1190955</v>
      </c>
      <c r="I287" s="94">
        <f t="shared" si="16"/>
        <v>-30029</v>
      </c>
      <c r="J287" s="29">
        <v>1190955</v>
      </c>
      <c r="K287" s="43">
        <f t="shared" si="17"/>
        <v>-35328</v>
      </c>
      <c r="L287" s="44">
        <f t="shared" si="18"/>
        <v>-2.8799999999999999E-2</v>
      </c>
      <c r="M287" s="70">
        <v>1</v>
      </c>
      <c r="N287" s="16" t="s">
        <v>899</v>
      </c>
    </row>
    <row r="288" spans="1:14" x14ac:dyDescent="0.2">
      <c r="A288" s="10" t="s">
        <v>498</v>
      </c>
      <c r="B288" s="6" t="s">
        <v>499</v>
      </c>
      <c r="C288" s="6" t="s">
        <v>26</v>
      </c>
      <c r="D288" s="6" t="s">
        <v>500</v>
      </c>
      <c r="E288" s="54">
        <v>4815185</v>
      </c>
      <c r="F288" s="61">
        <v>4793928</v>
      </c>
      <c r="G288" s="84">
        <f t="shared" si="19"/>
        <v>-21257</v>
      </c>
      <c r="H288" s="68">
        <v>4679912</v>
      </c>
      <c r="I288" s="94">
        <f t="shared" si="16"/>
        <v>-114016</v>
      </c>
      <c r="J288" s="29">
        <v>4679912</v>
      </c>
      <c r="K288" s="43">
        <f t="shared" si="17"/>
        <v>-135273</v>
      </c>
      <c r="L288" s="44">
        <f t="shared" si="18"/>
        <v>-2.81E-2</v>
      </c>
      <c r="M288" s="70" t="s">
        <v>899</v>
      </c>
      <c r="N288" s="16" t="s">
        <v>899</v>
      </c>
    </row>
    <row r="289" spans="1:14" x14ac:dyDescent="0.2">
      <c r="A289" s="10" t="s">
        <v>498</v>
      </c>
      <c r="B289" s="6" t="s">
        <v>499</v>
      </c>
      <c r="C289" s="6" t="s">
        <v>57</v>
      </c>
      <c r="D289" s="6" t="s">
        <v>501</v>
      </c>
      <c r="E289" s="54">
        <v>1950921</v>
      </c>
      <c r="F289" s="61">
        <v>1944152</v>
      </c>
      <c r="G289" s="84">
        <f t="shared" si="19"/>
        <v>-6769</v>
      </c>
      <c r="H289" s="68">
        <v>1907848</v>
      </c>
      <c r="I289" s="94">
        <f t="shared" si="16"/>
        <v>-36304</v>
      </c>
      <c r="J289" s="29">
        <v>1907848</v>
      </c>
      <c r="K289" s="43">
        <f t="shared" si="17"/>
        <v>-43073</v>
      </c>
      <c r="L289" s="44">
        <f t="shared" si="18"/>
        <v>-2.2100000000000002E-2</v>
      </c>
      <c r="M289" s="70" t="s">
        <v>899</v>
      </c>
      <c r="N289" s="16" t="s">
        <v>899</v>
      </c>
    </row>
    <row r="290" spans="1:14" x14ac:dyDescent="0.2">
      <c r="A290" s="10" t="s">
        <v>498</v>
      </c>
      <c r="B290" s="6" t="s">
        <v>499</v>
      </c>
      <c r="C290" s="6" t="s">
        <v>82</v>
      </c>
      <c r="D290" s="6" t="s">
        <v>502</v>
      </c>
      <c r="E290" s="54">
        <v>2609172</v>
      </c>
      <c r="F290" s="61">
        <v>2599584</v>
      </c>
      <c r="G290" s="84">
        <f t="shared" si="19"/>
        <v>-9588</v>
      </c>
      <c r="H290" s="68">
        <v>2548150</v>
      </c>
      <c r="I290" s="94">
        <f t="shared" si="16"/>
        <v>-51434</v>
      </c>
      <c r="J290" s="29">
        <v>2548150</v>
      </c>
      <c r="K290" s="43">
        <f t="shared" si="17"/>
        <v>-61022</v>
      </c>
      <c r="L290" s="44">
        <f t="shared" si="18"/>
        <v>-2.3400000000000001E-2</v>
      </c>
      <c r="M290" s="70" t="s">
        <v>899</v>
      </c>
      <c r="N290" s="16" t="s">
        <v>899</v>
      </c>
    </row>
    <row r="291" spans="1:14" x14ac:dyDescent="0.2">
      <c r="A291" s="10" t="s">
        <v>498</v>
      </c>
      <c r="B291" s="6" t="s">
        <v>499</v>
      </c>
      <c r="C291" s="6" t="s">
        <v>185</v>
      </c>
      <c r="D291" s="6" t="s">
        <v>503</v>
      </c>
      <c r="E291" s="54">
        <v>1512221</v>
      </c>
      <c r="F291" s="61">
        <v>1506367</v>
      </c>
      <c r="G291" s="84">
        <f t="shared" si="19"/>
        <v>-5854</v>
      </c>
      <c r="H291" s="68">
        <v>1474970</v>
      </c>
      <c r="I291" s="94">
        <f t="shared" si="16"/>
        <v>-31397</v>
      </c>
      <c r="J291" s="29">
        <v>1474970</v>
      </c>
      <c r="K291" s="43">
        <f t="shared" si="17"/>
        <v>-37251</v>
      </c>
      <c r="L291" s="44">
        <f t="shared" si="18"/>
        <v>-2.46E-2</v>
      </c>
      <c r="M291" s="70" t="s">
        <v>899</v>
      </c>
      <c r="N291" s="16" t="s">
        <v>899</v>
      </c>
    </row>
    <row r="292" spans="1:14" x14ac:dyDescent="0.2">
      <c r="A292" s="10" t="s">
        <v>498</v>
      </c>
      <c r="B292" s="6" t="s">
        <v>499</v>
      </c>
      <c r="C292" s="6" t="s">
        <v>39</v>
      </c>
      <c r="D292" s="6" t="s">
        <v>504</v>
      </c>
      <c r="E292" s="54">
        <v>4586100</v>
      </c>
      <c r="F292" s="61">
        <v>4570734</v>
      </c>
      <c r="G292" s="84">
        <f t="shared" si="19"/>
        <v>-15366</v>
      </c>
      <c r="H292" s="68">
        <v>4488318</v>
      </c>
      <c r="I292" s="94">
        <f t="shared" si="16"/>
        <v>-82416</v>
      </c>
      <c r="J292" s="29">
        <v>4488318</v>
      </c>
      <c r="K292" s="43">
        <f t="shared" si="17"/>
        <v>-97782</v>
      </c>
      <c r="L292" s="44">
        <f t="shared" si="18"/>
        <v>-2.1299999999999999E-2</v>
      </c>
      <c r="M292" s="70" t="s">
        <v>899</v>
      </c>
      <c r="N292" s="16" t="s">
        <v>899</v>
      </c>
    </row>
    <row r="293" spans="1:14" x14ac:dyDescent="0.2">
      <c r="A293" s="10" t="s">
        <v>498</v>
      </c>
      <c r="B293" s="6" t="s">
        <v>499</v>
      </c>
      <c r="C293" s="6" t="s">
        <v>193</v>
      </c>
      <c r="D293" s="6" t="s">
        <v>505</v>
      </c>
      <c r="E293" s="54">
        <v>5839109</v>
      </c>
      <c r="F293" s="61">
        <v>5819046</v>
      </c>
      <c r="G293" s="84">
        <f t="shared" si="19"/>
        <v>-20063</v>
      </c>
      <c r="H293" s="68">
        <v>5711434</v>
      </c>
      <c r="I293" s="94">
        <f t="shared" si="16"/>
        <v>-107612</v>
      </c>
      <c r="J293" s="29">
        <v>5711434</v>
      </c>
      <c r="K293" s="43">
        <f t="shared" si="17"/>
        <v>-127675</v>
      </c>
      <c r="L293" s="44">
        <f t="shared" si="18"/>
        <v>-2.1899999999999999E-2</v>
      </c>
      <c r="M293" s="70" t="s">
        <v>899</v>
      </c>
      <c r="N293" s="16" t="s">
        <v>899</v>
      </c>
    </row>
    <row r="294" spans="1:14" x14ac:dyDescent="0.2">
      <c r="A294" s="10" t="s">
        <v>506</v>
      </c>
      <c r="B294" s="6" t="s">
        <v>507</v>
      </c>
      <c r="C294" s="6" t="s">
        <v>230</v>
      </c>
      <c r="D294" s="6" t="s">
        <v>508</v>
      </c>
      <c r="E294" s="54">
        <v>680209</v>
      </c>
      <c r="F294" s="61">
        <v>678010</v>
      </c>
      <c r="G294" s="84">
        <f t="shared" si="19"/>
        <v>-2199</v>
      </c>
      <c r="H294" s="68">
        <v>666216</v>
      </c>
      <c r="I294" s="94">
        <f t="shared" si="16"/>
        <v>-11794</v>
      </c>
      <c r="J294" s="29">
        <v>666216</v>
      </c>
      <c r="K294" s="43">
        <f t="shared" si="17"/>
        <v>-13993</v>
      </c>
      <c r="L294" s="44">
        <f t="shared" si="18"/>
        <v>-2.06E-2</v>
      </c>
      <c r="M294" s="70" t="s">
        <v>899</v>
      </c>
      <c r="N294" s="16" t="s">
        <v>899</v>
      </c>
    </row>
    <row r="295" spans="1:14" x14ac:dyDescent="0.2">
      <c r="A295" s="10" t="s">
        <v>506</v>
      </c>
      <c r="B295" s="6" t="s">
        <v>507</v>
      </c>
      <c r="C295" s="6" t="s">
        <v>509</v>
      </c>
      <c r="D295" s="6" t="s">
        <v>510</v>
      </c>
      <c r="E295" s="54">
        <v>1502198</v>
      </c>
      <c r="F295" s="61">
        <v>1498260</v>
      </c>
      <c r="G295" s="84">
        <f t="shared" si="19"/>
        <v>-3938</v>
      </c>
      <c r="H295" s="68">
        <v>1477141</v>
      </c>
      <c r="I295" s="94">
        <f t="shared" si="16"/>
        <v>-21119</v>
      </c>
      <c r="J295" s="29">
        <v>1477141</v>
      </c>
      <c r="K295" s="43">
        <f t="shared" si="17"/>
        <v>-25057</v>
      </c>
      <c r="L295" s="44">
        <f t="shared" si="18"/>
        <v>-1.67E-2</v>
      </c>
      <c r="M295" s="70" t="s">
        <v>899</v>
      </c>
      <c r="N295" s="16" t="s">
        <v>899</v>
      </c>
    </row>
    <row r="296" spans="1:14" x14ac:dyDescent="0.2">
      <c r="A296" s="10" t="s">
        <v>506</v>
      </c>
      <c r="B296" s="6" t="s">
        <v>507</v>
      </c>
      <c r="C296" s="6" t="s">
        <v>511</v>
      </c>
      <c r="D296" s="6" t="s">
        <v>512</v>
      </c>
      <c r="E296" s="54">
        <v>342601</v>
      </c>
      <c r="F296" s="61">
        <v>341627</v>
      </c>
      <c r="G296" s="84">
        <f t="shared" si="19"/>
        <v>-974</v>
      </c>
      <c r="H296" s="68">
        <v>336398</v>
      </c>
      <c r="I296" s="94">
        <f t="shared" si="16"/>
        <v>-5229</v>
      </c>
      <c r="J296" s="29">
        <v>336398</v>
      </c>
      <c r="K296" s="43">
        <f t="shared" si="17"/>
        <v>-6203</v>
      </c>
      <c r="L296" s="44">
        <f t="shared" si="18"/>
        <v>-1.8100000000000002E-2</v>
      </c>
      <c r="M296" s="70" t="s">
        <v>899</v>
      </c>
      <c r="N296" s="16" t="s">
        <v>899</v>
      </c>
    </row>
    <row r="297" spans="1:14" x14ac:dyDescent="0.2">
      <c r="A297" s="10" t="s">
        <v>506</v>
      </c>
      <c r="B297" s="6" t="s">
        <v>507</v>
      </c>
      <c r="C297" s="6" t="s">
        <v>312</v>
      </c>
      <c r="D297" s="6" t="s">
        <v>513</v>
      </c>
      <c r="E297" s="54">
        <v>1212012</v>
      </c>
      <c r="F297" s="61">
        <v>1208703</v>
      </c>
      <c r="G297" s="84">
        <f t="shared" si="19"/>
        <v>-3309</v>
      </c>
      <c r="H297" s="68">
        <v>1190949</v>
      </c>
      <c r="I297" s="94">
        <f t="shared" si="16"/>
        <v>-17754</v>
      </c>
      <c r="J297" s="29">
        <v>1190949</v>
      </c>
      <c r="K297" s="43">
        <f t="shared" si="17"/>
        <v>-21063</v>
      </c>
      <c r="L297" s="44">
        <f t="shared" si="18"/>
        <v>-1.7399999999999999E-2</v>
      </c>
      <c r="M297" s="70" t="s">
        <v>899</v>
      </c>
      <c r="N297" s="16" t="s">
        <v>899</v>
      </c>
    </row>
    <row r="298" spans="1:14" x14ac:dyDescent="0.2">
      <c r="A298" s="10" t="s">
        <v>506</v>
      </c>
      <c r="B298" s="6" t="s">
        <v>507</v>
      </c>
      <c r="C298" s="6" t="s">
        <v>135</v>
      </c>
      <c r="D298" s="6" t="s">
        <v>514</v>
      </c>
      <c r="E298" s="54">
        <v>1147870</v>
      </c>
      <c r="F298" s="61">
        <v>1145041</v>
      </c>
      <c r="G298" s="84">
        <f t="shared" si="19"/>
        <v>-2829</v>
      </c>
      <c r="H298" s="68">
        <v>1129861</v>
      </c>
      <c r="I298" s="94">
        <f t="shared" si="16"/>
        <v>-15180</v>
      </c>
      <c r="J298" s="29">
        <v>1129861</v>
      </c>
      <c r="K298" s="43">
        <f t="shared" si="17"/>
        <v>-18009</v>
      </c>
      <c r="L298" s="44">
        <f t="shared" si="18"/>
        <v>-1.5699999999999999E-2</v>
      </c>
      <c r="M298" s="70" t="s">
        <v>899</v>
      </c>
      <c r="N298" s="16" t="s">
        <v>899</v>
      </c>
    </row>
    <row r="299" spans="1:14" x14ac:dyDescent="0.2">
      <c r="A299" s="10" t="s">
        <v>506</v>
      </c>
      <c r="B299" s="6" t="s">
        <v>507</v>
      </c>
      <c r="C299" s="6" t="s">
        <v>82</v>
      </c>
      <c r="D299" s="6" t="s">
        <v>515</v>
      </c>
      <c r="E299" s="54">
        <v>4835372</v>
      </c>
      <c r="F299" s="61">
        <v>4821171</v>
      </c>
      <c r="G299" s="84">
        <f t="shared" si="19"/>
        <v>-14201</v>
      </c>
      <c r="H299" s="68">
        <v>4745002</v>
      </c>
      <c r="I299" s="94">
        <f t="shared" si="16"/>
        <v>-76169</v>
      </c>
      <c r="J299" s="29">
        <v>4745002</v>
      </c>
      <c r="K299" s="43">
        <f t="shared" si="17"/>
        <v>-90370</v>
      </c>
      <c r="L299" s="44">
        <f t="shared" si="18"/>
        <v>-1.8700000000000001E-2</v>
      </c>
      <c r="M299" s="70" t="s">
        <v>899</v>
      </c>
      <c r="N299" s="16" t="s">
        <v>899</v>
      </c>
    </row>
    <row r="300" spans="1:14" x14ac:dyDescent="0.2">
      <c r="A300" s="10" t="s">
        <v>506</v>
      </c>
      <c r="B300" s="6" t="s">
        <v>507</v>
      </c>
      <c r="C300" s="6" t="s">
        <v>59</v>
      </c>
      <c r="D300" s="6" t="s">
        <v>516</v>
      </c>
      <c r="E300" s="54">
        <v>2871316</v>
      </c>
      <c r="F300" s="61">
        <v>2863650</v>
      </c>
      <c r="G300" s="84">
        <f t="shared" si="19"/>
        <v>-7666</v>
      </c>
      <c r="H300" s="68">
        <v>2822533</v>
      </c>
      <c r="I300" s="94">
        <f t="shared" si="16"/>
        <v>-41117</v>
      </c>
      <c r="J300" s="29">
        <v>2822533</v>
      </c>
      <c r="K300" s="43">
        <f t="shared" si="17"/>
        <v>-48783</v>
      </c>
      <c r="L300" s="44">
        <f t="shared" si="18"/>
        <v>-1.7000000000000001E-2</v>
      </c>
      <c r="M300" s="70" t="s">
        <v>899</v>
      </c>
      <c r="N300" s="16" t="s">
        <v>899</v>
      </c>
    </row>
    <row r="301" spans="1:14" x14ac:dyDescent="0.2">
      <c r="A301" s="10" t="s">
        <v>506</v>
      </c>
      <c r="B301" s="6" t="s">
        <v>507</v>
      </c>
      <c r="C301" s="6" t="s">
        <v>18</v>
      </c>
      <c r="D301" s="6" t="s">
        <v>517</v>
      </c>
      <c r="E301" s="54">
        <v>1285307</v>
      </c>
      <c r="F301" s="61">
        <v>1275536</v>
      </c>
      <c r="G301" s="84">
        <f t="shared" si="19"/>
        <v>-9771</v>
      </c>
      <c r="H301" s="68">
        <v>1223127</v>
      </c>
      <c r="I301" s="94">
        <f t="shared" si="16"/>
        <v>-52409</v>
      </c>
      <c r="J301" s="29">
        <v>1223127</v>
      </c>
      <c r="K301" s="43">
        <f t="shared" si="17"/>
        <v>-62180</v>
      </c>
      <c r="L301" s="44">
        <f t="shared" si="18"/>
        <v>-4.8399999999999999E-2</v>
      </c>
      <c r="M301" s="70" t="s">
        <v>899</v>
      </c>
      <c r="N301" s="16" t="s">
        <v>899</v>
      </c>
    </row>
    <row r="302" spans="1:14" x14ac:dyDescent="0.2">
      <c r="A302" s="10" t="s">
        <v>506</v>
      </c>
      <c r="B302" s="6" t="s">
        <v>507</v>
      </c>
      <c r="C302" s="6" t="s">
        <v>352</v>
      </c>
      <c r="D302" s="6" t="s">
        <v>518</v>
      </c>
      <c r="E302" s="54">
        <v>1001760</v>
      </c>
      <c r="F302" s="61">
        <v>998831</v>
      </c>
      <c r="G302" s="84">
        <f t="shared" si="19"/>
        <v>-2929</v>
      </c>
      <c r="H302" s="68">
        <v>983123</v>
      </c>
      <c r="I302" s="94">
        <f t="shared" si="16"/>
        <v>-15708</v>
      </c>
      <c r="J302" s="29">
        <v>983123</v>
      </c>
      <c r="K302" s="43">
        <f t="shared" si="17"/>
        <v>-18637</v>
      </c>
      <c r="L302" s="44">
        <f t="shared" si="18"/>
        <v>-1.8599999999999998E-2</v>
      </c>
      <c r="M302" s="70" t="s">
        <v>899</v>
      </c>
      <c r="N302" s="16" t="s">
        <v>899</v>
      </c>
    </row>
    <row r="303" spans="1:14" x14ac:dyDescent="0.2">
      <c r="A303" s="10" t="s">
        <v>506</v>
      </c>
      <c r="B303" s="6" t="s">
        <v>507</v>
      </c>
      <c r="C303" s="6" t="s">
        <v>368</v>
      </c>
      <c r="D303" s="6" t="s">
        <v>519</v>
      </c>
      <c r="E303" s="54">
        <v>1502477</v>
      </c>
      <c r="F303" s="61">
        <v>1498192</v>
      </c>
      <c r="G303" s="84">
        <f t="shared" si="19"/>
        <v>-4285</v>
      </c>
      <c r="H303" s="68">
        <v>1475211</v>
      </c>
      <c r="I303" s="94">
        <f t="shared" si="16"/>
        <v>-22981</v>
      </c>
      <c r="J303" s="29">
        <v>1475211</v>
      </c>
      <c r="K303" s="43">
        <f t="shared" si="17"/>
        <v>-27266</v>
      </c>
      <c r="L303" s="44">
        <f t="shared" si="18"/>
        <v>-1.8100000000000002E-2</v>
      </c>
      <c r="M303" s="70" t="s">
        <v>899</v>
      </c>
      <c r="N303" s="16" t="s">
        <v>899</v>
      </c>
    </row>
    <row r="304" spans="1:14" x14ac:dyDescent="0.2">
      <c r="A304" s="10" t="s">
        <v>506</v>
      </c>
      <c r="B304" s="6" t="s">
        <v>507</v>
      </c>
      <c r="C304" s="6" t="s">
        <v>181</v>
      </c>
      <c r="D304" s="6" t="s">
        <v>520</v>
      </c>
      <c r="E304" s="54">
        <v>1901857</v>
      </c>
      <c r="F304" s="61">
        <v>1896840</v>
      </c>
      <c r="G304" s="84">
        <f t="shared" si="19"/>
        <v>-5017</v>
      </c>
      <c r="H304" s="68">
        <v>1869934</v>
      </c>
      <c r="I304" s="94">
        <f t="shared" si="16"/>
        <v>-26906</v>
      </c>
      <c r="J304" s="29">
        <v>1869934</v>
      </c>
      <c r="K304" s="43">
        <f t="shared" si="17"/>
        <v>-31923</v>
      </c>
      <c r="L304" s="44">
        <f t="shared" si="18"/>
        <v>-1.6799999999999999E-2</v>
      </c>
      <c r="M304" s="70" t="s">
        <v>899</v>
      </c>
      <c r="N304" s="16" t="s">
        <v>899</v>
      </c>
    </row>
    <row r="305" spans="1:14" x14ac:dyDescent="0.2">
      <c r="A305" s="10" t="s">
        <v>506</v>
      </c>
      <c r="B305" s="6" t="s">
        <v>507</v>
      </c>
      <c r="C305" s="6" t="s">
        <v>399</v>
      </c>
      <c r="D305" s="6" t="s">
        <v>521</v>
      </c>
      <c r="E305" s="54">
        <v>1401742</v>
      </c>
      <c r="F305" s="61">
        <v>1397379</v>
      </c>
      <c r="G305" s="84">
        <f t="shared" si="19"/>
        <v>-4363</v>
      </c>
      <c r="H305" s="68">
        <v>1373976</v>
      </c>
      <c r="I305" s="94">
        <f t="shared" si="16"/>
        <v>-23403</v>
      </c>
      <c r="J305" s="29">
        <v>1373976</v>
      </c>
      <c r="K305" s="43">
        <f t="shared" si="17"/>
        <v>-27766</v>
      </c>
      <c r="L305" s="44">
        <f t="shared" si="18"/>
        <v>-1.9800000000000002E-2</v>
      </c>
      <c r="M305" s="70" t="s">
        <v>899</v>
      </c>
      <c r="N305" s="16" t="s">
        <v>899</v>
      </c>
    </row>
    <row r="306" spans="1:14" x14ac:dyDescent="0.2">
      <c r="A306" s="10" t="s">
        <v>506</v>
      </c>
      <c r="B306" s="6" t="s">
        <v>507</v>
      </c>
      <c r="C306" s="6" t="s">
        <v>147</v>
      </c>
      <c r="D306" s="6" t="s">
        <v>522</v>
      </c>
      <c r="E306" s="54">
        <v>5458407</v>
      </c>
      <c r="F306" s="61">
        <v>5440160</v>
      </c>
      <c r="G306" s="84">
        <f t="shared" si="19"/>
        <v>-18247</v>
      </c>
      <c r="H306" s="68">
        <v>5342287</v>
      </c>
      <c r="I306" s="94">
        <f t="shared" si="16"/>
        <v>-97873</v>
      </c>
      <c r="J306" s="29">
        <v>5342287</v>
      </c>
      <c r="K306" s="43">
        <f t="shared" si="17"/>
        <v>-116120</v>
      </c>
      <c r="L306" s="44">
        <f t="shared" si="18"/>
        <v>-2.1299999999999999E-2</v>
      </c>
      <c r="M306" s="70" t="s">
        <v>899</v>
      </c>
      <c r="N306" s="16" t="s">
        <v>899</v>
      </c>
    </row>
    <row r="307" spans="1:14" x14ac:dyDescent="0.2">
      <c r="A307" s="10" t="s">
        <v>523</v>
      </c>
      <c r="B307" s="6" t="s">
        <v>524</v>
      </c>
      <c r="C307" s="6" t="s">
        <v>176</v>
      </c>
      <c r="D307" s="6" t="s">
        <v>525</v>
      </c>
      <c r="E307" s="54">
        <v>402470</v>
      </c>
      <c r="F307" s="61">
        <v>401529</v>
      </c>
      <c r="G307" s="84">
        <f t="shared" si="19"/>
        <v>-941</v>
      </c>
      <c r="H307" s="68">
        <v>396479</v>
      </c>
      <c r="I307" s="94">
        <f t="shared" si="16"/>
        <v>-5050</v>
      </c>
      <c r="J307" s="29">
        <v>396479</v>
      </c>
      <c r="K307" s="43">
        <f t="shared" si="17"/>
        <v>-5991</v>
      </c>
      <c r="L307" s="44">
        <f t="shared" si="18"/>
        <v>-1.49E-2</v>
      </c>
      <c r="M307" s="70" t="s">
        <v>899</v>
      </c>
      <c r="N307" s="16" t="s">
        <v>899</v>
      </c>
    </row>
    <row r="308" spans="1:14" x14ac:dyDescent="0.2">
      <c r="A308" s="10" t="s">
        <v>523</v>
      </c>
      <c r="B308" s="6" t="s">
        <v>524</v>
      </c>
      <c r="C308" s="6" t="s">
        <v>190</v>
      </c>
      <c r="D308" s="6" t="s">
        <v>526</v>
      </c>
      <c r="E308" s="54">
        <v>515698</v>
      </c>
      <c r="F308" s="61">
        <v>514331</v>
      </c>
      <c r="G308" s="84">
        <f t="shared" si="19"/>
        <v>-1367</v>
      </c>
      <c r="H308" s="68">
        <v>507003</v>
      </c>
      <c r="I308" s="94">
        <f t="shared" si="16"/>
        <v>-7328</v>
      </c>
      <c r="J308" s="29">
        <v>507003</v>
      </c>
      <c r="K308" s="43">
        <f t="shared" si="17"/>
        <v>-8695</v>
      </c>
      <c r="L308" s="44">
        <f t="shared" si="18"/>
        <v>-1.6899999999999998E-2</v>
      </c>
      <c r="M308" s="70" t="s">
        <v>899</v>
      </c>
      <c r="N308" s="16" t="s">
        <v>899</v>
      </c>
    </row>
    <row r="309" spans="1:14" x14ac:dyDescent="0.2">
      <c r="A309" s="10" t="s">
        <v>523</v>
      </c>
      <c r="B309" s="6" t="s">
        <v>524</v>
      </c>
      <c r="C309" s="6" t="s">
        <v>26</v>
      </c>
      <c r="D309" s="6" t="s">
        <v>527</v>
      </c>
      <c r="E309" s="54">
        <v>3829332</v>
      </c>
      <c r="F309" s="61">
        <v>3815686</v>
      </c>
      <c r="G309" s="84">
        <f t="shared" si="19"/>
        <v>-13646</v>
      </c>
      <c r="H309" s="68">
        <v>3742497</v>
      </c>
      <c r="I309" s="94">
        <f t="shared" si="16"/>
        <v>-73189</v>
      </c>
      <c r="J309" s="29">
        <v>3742497</v>
      </c>
      <c r="K309" s="43">
        <f t="shared" si="17"/>
        <v>-86835</v>
      </c>
      <c r="L309" s="44">
        <f t="shared" si="18"/>
        <v>-2.2700000000000001E-2</v>
      </c>
      <c r="M309" s="70" t="s">
        <v>899</v>
      </c>
      <c r="N309" s="16" t="s">
        <v>899</v>
      </c>
    </row>
    <row r="310" spans="1:14" x14ac:dyDescent="0.2">
      <c r="A310" s="10" t="s">
        <v>523</v>
      </c>
      <c r="B310" s="6" t="s">
        <v>524</v>
      </c>
      <c r="C310" s="6" t="s">
        <v>41</v>
      </c>
      <c r="D310" s="6" t="s">
        <v>528</v>
      </c>
      <c r="E310" s="54">
        <v>4779930</v>
      </c>
      <c r="F310" s="61">
        <v>4762857</v>
      </c>
      <c r="G310" s="84">
        <f t="shared" si="19"/>
        <v>-17073</v>
      </c>
      <c r="H310" s="68">
        <v>4671286</v>
      </c>
      <c r="I310" s="94">
        <f t="shared" si="16"/>
        <v>-91571</v>
      </c>
      <c r="J310" s="29">
        <v>4671286</v>
      </c>
      <c r="K310" s="43">
        <f t="shared" si="17"/>
        <v>-108644</v>
      </c>
      <c r="L310" s="44">
        <f t="shared" si="18"/>
        <v>-2.2700000000000001E-2</v>
      </c>
      <c r="M310" s="70" t="s">
        <v>899</v>
      </c>
      <c r="N310" s="16" t="s">
        <v>899</v>
      </c>
    </row>
    <row r="311" spans="1:14" x14ac:dyDescent="0.2">
      <c r="A311" s="10" t="s">
        <v>523</v>
      </c>
      <c r="B311" s="6" t="s">
        <v>524</v>
      </c>
      <c r="C311" s="6" t="s">
        <v>123</v>
      </c>
      <c r="D311" s="6" t="s">
        <v>529</v>
      </c>
      <c r="E311" s="54">
        <v>922621</v>
      </c>
      <c r="F311" s="61">
        <v>919719</v>
      </c>
      <c r="G311" s="84">
        <f t="shared" si="19"/>
        <v>-2902</v>
      </c>
      <c r="H311" s="68">
        <v>904153</v>
      </c>
      <c r="I311" s="94">
        <f t="shared" si="16"/>
        <v>-15566</v>
      </c>
      <c r="J311" s="29">
        <v>904153</v>
      </c>
      <c r="K311" s="43">
        <f t="shared" si="17"/>
        <v>-18468</v>
      </c>
      <c r="L311" s="44">
        <f t="shared" si="18"/>
        <v>-0.02</v>
      </c>
      <c r="M311" s="70" t="s">
        <v>899</v>
      </c>
      <c r="N311" s="16" t="s">
        <v>899</v>
      </c>
    </row>
    <row r="312" spans="1:14" x14ac:dyDescent="0.2">
      <c r="A312" s="10" t="s">
        <v>523</v>
      </c>
      <c r="B312" s="6" t="s">
        <v>524</v>
      </c>
      <c r="C312" s="6" t="s">
        <v>101</v>
      </c>
      <c r="D312" s="6" t="s">
        <v>530</v>
      </c>
      <c r="E312" s="54">
        <v>406175</v>
      </c>
      <c r="F312" s="61">
        <v>404688</v>
      </c>
      <c r="G312" s="84">
        <f t="shared" si="19"/>
        <v>-1487</v>
      </c>
      <c r="H312" s="68">
        <v>396711</v>
      </c>
      <c r="I312" s="94">
        <f t="shared" si="16"/>
        <v>-7977</v>
      </c>
      <c r="J312" s="29">
        <v>396711</v>
      </c>
      <c r="K312" s="43">
        <f t="shared" si="17"/>
        <v>-9464</v>
      </c>
      <c r="L312" s="44">
        <f t="shared" si="18"/>
        <v>-2.3300000000000001E-2</v>
      </c>
      <c r="M312" s="70" t="s">
        <v>899</v>
      </c>
      <c r="N312" s="16" t="s">
        <v>899</v>
      </c>
    </row>
    <row r="313" spans="1:14" x14ac:dyDescent="0.2">
      <c r="A313" s="10" t="s">
        <v>531</v>
      </c>
      <c r="B313" s="6" t="s">
        <v>532</v>
      </c>
      <c r="C313" s="6" t="s">
        <v>26</v>
      </c>
      <c r="D313" s="6" t="s">
        <v>533</v>
      </c>
      <c r="E313" s="54">
        <v>5151207</v>
      </c>
      <c r="F313" s="61">
        <v>5134962</v>
      </c>
      <c r="G313" s="84">
        <f t="shared" si="19"/>
        <v>-16245</v>
      </c>
      <c r="H313" s="68">
        <v>5047831</v>
      </c>
      <c r="I313" s="94">
        <f t="shared" si="16"/>
        <v>-87131</v>
      </c>
      <c r="J313" s="29">
        <v>5047831</v>
      </c>
      <c r="K313" s="43">
        <f t="shared" si="17"/>
        <v>-103376</v>
      </c>
      <c r="L313" s="44">
        <f t="shared" si="18"/>
        <v>-2.01E-2</v>
      </c>
      <c r="M313" s="70" t="s">
        <v>899</v>
      </c>
      <c r="N313" s="16" t="s">
        <v>899</v>
      </c>
    </row>
    <row r="314" spans="1:14" x14ac:dyDescent="0.2">
      <c r="A314" s="10" t="s">
        <v>531</v>
      </c>
      <c r="B314" s="6" t="s">
        <v>532</v>
      </c>
      <c r="C314" s="6" t="s">
        <v>185</v>
      </c>
      <c r="D314" s="6" t="s">
        <v>534</v>
      </c>
      <c r="E314" s="54">
        <v>1784165</v>
      </c>
      <c r="F314" s="61">
        <v>1773363</v>
      </c>
      <c r="G314" s="84">
        <f t="shared" si="19"/>
        <v>-10802</v>
      </c>
      <c r="H314" s="68">
        <v>1715426</v>
      </c>
      <c r="I314" s="94">
        <f t="shared" si="16"/>
        <v>-57937</v>
      </c>
      <c r="J314" s="29">
        <v>1715426</v>
      </c>
      <c r="K314" s="43">
        <f t="shared" si="17"/>
        <v>-68739</v>
      </c>
      <c r="L314" s="44">
        <f t="shared" si="18"/>
        <v>-3.85E-2</v>
      </c>
      <c r="M314" s="70" t="s">
        <v>899</v>
      </c>
      <c r="N314" s="16" t="s">
        <v>899</v>
      </c>
    </row>
    <row r="315" spans="1:14" x14ac:dyDescent="0.2">
      <c r="A315" s="10" t="s">
        <v>535</v>
      </c>
      <c r="B315" s="6" t="s">
        <v>536</v>
      </c>
      <c r="C315" s="6" t="s">
        <v>509</v>
      </c>
      <c r="D315" s="6" t="s">
        <v>537</v>
      </c>
      <c r="E315" s="54">
        <v>538071</v>
      </c>
      <c r="F315" s="61">
        <v>536573</v>
      </c>
      <c r="G315" s="84">
        <f t="shared" si="19"/>
        <v>-1498</v>
      </c>
      <c r="H315" s="68">
        <v>528535</v>
      </c>
      <c r="I315" s="94">
        <f t="shared" si="16"/>
        <v>-8038</v>
      </c>
      <c r="J315" s="29">
        <v>528535</v>
      </c>
      <c r="K315" s="43">
        <f t="shared" si="17"/>
        <v>-9536</v>
      </c>
      <c r="L315" s="44">
        <f t="shared" si="18"/>
        <v>-1.77E-2</v>
      </c>
      <c r="M315" s="70" t="s">
        <v>899</v>
      </c>
      <c r="N315" s="16" t="s">
        <v>899</v>
      </c>
    </row>
    <row r="316" spans="1:14" x14ac:dyDescent="0.2">
      <c r="A316" s="10" t="s">
        <v>535</v>
      </c>
      <c r="B316" s="6" t="s">
        <v>536</v>
      </c>
      <c r="C316" s="6" t="s">
        <v>57</v>
      </c>
      <c r="D316" s="6" t="s">
        <v>538</v>
      </c>
      <c r="E316" s="54">
        <v>2865938</v>
      </c>
      <c r="F316" s="61">
        <v>2856619</v>
      </c>
      <c r="G316" s="84">
        <f t="shared" si="19"/>
        <v>-9319</v>
      </c>
      <c r="H316" s="68">
        <v>2806639</v>
      </c>
      <c r="I316" s="94">
        <f t="shared" si="16"/>
        <v>-49980</v>
      </c>
      <c r="J316" s="29">
        <v>2806639</v>
      </c>
      <c r="K316" s="43">
        <f t="shared" si="17"/>
        <v>-59299</v>
      </c>
      <c r="L316" s="44">
        <f t="shared" si="18"/>
        <v>-2.07E-2</v>
      </c>
      <c r="M316" s="70" t="s">
        <v>899</v>
      </c>
      <c r="N316" s="16" t="s">
        <v>899</v>
      </c>
    </row>
    <row r="317" spans="1:14" x14ac:dyDescent="0.2">
      <c r="A317" s="10" t="s">
        <v>535</v>
      </c>
      <c r="B317" s="6" t="s">
        <v>536</v>
      </c>
      <c r="C317" s="6" t="s">
        <v>79</v>
      </c>
      <c r="D317" s="6" t="s">
        <v>539</v>
      </c>
      <c r="E317" s="54">
        <v>3365601</v>
      </c>
      <c r="F317" s="61">
        <v>3346327</v>
      </c>
      <c r="G317" s="84">
        <f t="shared" si="19"/>
        <v>-19274</v>
      </c>
      <c r="H317" s="68">
        <v>3242956</v>
      </c>
      <c r="I317" s="94">
        <f t="shared" si="16"/>
        <v>-103371</v>
      </c>
      <c r="J317" s="29">
        <v>3242956</v>
      </c>
      <c r="K317" s="43">
        <f t="shared" si="17"/>
        <v>-122645</v>
      </c>
      <c r="L317" s="44">
        <f t="shared" si="18"/>
        <v>-3.6400000000000002E-2</v>
      </c>
      <c r="M317" s="70" t="s">
        <v>899</v>
      </c>
      <c r="N317" s="16" t="s">
        <v>899</v>
      </c>
    </row>
    <row r="318" spans="1:14" x14ac:dyDescent="0.2">
      <c r="A318" s="10" t="s">
        <v>535</v>
      </c>
      <c r="B318" s="6" t="s">
        <v>536</v>
      </c>
      <c r="C318" s="6" t="s">
        <v>59</v>
      </c>
      <c r="D318" s="6" t="s">
        <v>540</v>
      </c>
      <c r="E318" s="54">
        <v>1016909</v>
      </c>
      <c r="F318" s="61">
        <v>1013574</v>
      </c>
      <c r="G318" s="84">
        <f t="shared" si="19"/>
        <v>-3335</v>
      </c>
      <c r="H318" s="68">
        <v>995685</v>
      </c>
      <c r="I318" s="94">
        <f t="shared" si="16"/>
        <v>-17889</v>
      </c>
      <c r="J318" s="29">
        <v>995685</v>
      </c>
      <c r="K318" s="43">
        <f t="shared" si="17"/>
        <v>-21224</v>
      </c>
      <c r="L318" s="44">
        <f t="shared" si="18"/>
        <v>-2.0899999999999998E-2</v>
      </c>
      <c r="M318" s="70" t="s">
        <v>899</v>
      </c>
      <c r="N318" s="16" t="s">
        <v>899</v>
      </c>
    </row>
    <row r="319" spans="1:14" x14ac:dyDescent="0.2">
      <c r="A319" s="10" t="s">
        <v>535</v>
      </c>
      <c r="B319" s="6" t="s">
        <v>536</v>
      </c>
      <c r="C319" s="6" t="s">
        <v>215</v>
      </c>
      <c r="D319" s="6" t="s">
        <v>541</v>
      </c>
      <c r="E319" s="54">
        <v>3000994</v>
      </c>
      <c r="F319" s="61">
        <v>2992720</v>
      </c>
      <c r="G319" s="84">
        <f t="shared" si="19"/>
        <v>-8274</v>
      </c>
      <c r="H319" s="68">
        <v>2948343</v>
      </c>
      <c r="I319" s="94">
        <f t="shared" si="16"/>
        <v>-44377</v>
      </c>
      <c r="J319" s="29">
        <v>2948343</v>
      </c>
      <c r="K319" s="43">
        <f t="shared" si="17"/>
        <v>-52651</v>
      </c>
      <c r="L319" s="44">
        <f t="shared" si="18"/>
        <v>-1.7500000000000002E-2</v>
      </c>
      <c r="M319" s="70" t="s">
        <v>899</v>
      </c>
      <c r="N319" s="16" t="s">
        <v>899</v>
      </c>
    </row>
    <row r="320" spans="1:14" x14ac:dyDescent="0.2">
      <c r="A320" s="10" t="s">
        <v>535</v>
      </c>
      <c r="B320" s="6" t="s">
        <v>536</v>
      </c>
      <c r="C320" s="6" t="s">
        <v>95</v>
      </c>
      <c r="D320" s="6" t="s">
        <v>542</v>
      </c>
      <c r="E320" s="54">
        <v>16224262</v>
      </c>
      <c r="F320" s="61">
        <v>16160201</v>
      </c>
      <c r="G320" s="84">
        <f t="shared" si="19"/>
        <v>-64061</v>
      </c>
      <c r="H320" s="68">
        <v>15816597</v>
      </c>
      <c r="I320" s="94">
        <f t="shared" si="16"/>
        <v>-343604</v>
      </c>
      <c r="J320" s="29">
        <v>15816597</v>
      </c>
      <c r="K320" s="43">
        <f t="shared" si="17"/>
        <v>-407665</v>
      </c>
      <c r="L320" s="44">
        <f t="shared" si="18"/>
        <v>-2.5100000000000001E-2</v>
      </c>
      <c r="M320" s="70" t="s">
        <v>899</v>
      </c>
      <c r="N320" s="16" t="s">
        <v>899</v>
      </c>
    </row>
    <row r="321" spans="1:14" x14ac:dyDescent="0.2">
      <c r="A321" s="10" t="s">
        <v>535</v>
      </c>
      <c r="B321" s="6" t="s">
        <v>536</v>
      </c>
      <c r="C321" s="6" t="s">
        <v>193</v>
      </c>
      <c r="D321" s="6" t="s">
        <v>543</v>
      </c>
      <c r="E321" s="54">
        <v>6104751</v>
      </c>
      <c r="F321" s="61">
        <v>6085471</v>
      </c>
      <c r="G321" s="84">
        <f t="shared" si="19"/>
        <v>-19280</v>
      </c>
      <c r="H321" s="68">
        <v>5982062</v>
      </c>
      <c r="I321" s="94">
        <f t="shared" si="16"/>
        <v>-103409</v>
      </c>
      <c r="J321" s="29">
        <v>5982062</v>
      </c>
      <c r="K321" s="43">
        <f t="shared" si="17"/>
        <v>-122689</v>
      </c>
      <c r="L321" s="44">
        <f t="shared" si="18"/>
        <v>-2.01E-2</v>
      </c>
      <c r="M321" s="70" t="s">
        <v>899</v>
      </c>
      <c r="N321" s="16" t="s">
        <v>899</v>
      </c>
    </row>
    <row r="322" spans="1:14" x14ac:dyDescent="0.2">
      <c r="A322" s="10" t="s">
        <v>535</v>
      </c>
      <c r="B322" s="6" t="s">
        <v>536</v>
      </c>
      <c r="C322" s="6" t="s">
        <v>28</v>
      </c>
      <c r="D322" s="6" t="s">
        <v>544</v>
      </c>
      <c r="E322" s="54">
        <v>727856</v>
      </c>
      <c r="F322" s="61">
        <v>725557</v>
      </c>
      <c r="G322" s="84">
        <f t="shared" si="19"/>
        <v>-2299</v>
      </c>
      <c r="H322" s="68">
        <v>713226</v>
      </c>
      <c r="I322" s="94">
        <f t="shared" si="16"/>
        <v>-12331</v>
      </c>
      <c r="J322" s="29">
        <v>713226</v>
      </c>
      <c r="K322" s="43">
        <f t="shared" si="17"/>
        <v>-14630</v>
      </c>
      <c r="L322" s="44">
        <f t="shared" si="18"/>
        <v>-2.01E-2</v>
      </c>
      <c r="M322" s="70" t="s">
        <v>899</v>
      </c>
      <c r="N322" s="16" t="s">
        <v>899</v>
      </c>
    </row>
    <row r="323" spans="1:14" x14ac:dyDescent="0.2">
      <c r="A323" s="10" t="s">
        <v>535</v>
      </c>
      <c r="B323" s="6" t="s">
        <v>536</v>
      </c>
      <c r="C323" s="6" t="s">
        <v>147</v>
      </c>
      <c r="D323" s="6" t="s">
        <v>545</v>
      </c>
      <c r="E323" s="54">
        <v>2875380</v>
      </c>
      <c r="F323" s="61">
        <v>2867049</v>
      </c>
      <c r="G323" s="84">
        <f t="shared" si="19"/>
        <v>-8331</v>
      </c>
      <c r="H323" s="68">
        <v>2822362</v>
      </c>
      <c r="I323" s="94">
        <f t="shared" si="16"/>
        <v>-44687</v>
      </c>
      <c r="J323" s="29">
        <v>2822362</v>
      </c>
      <c r="K323" s="43">
        <f t="shared" si="17"/>
        <v>-53018</v>
      </c>
      <c r="L323" s="44">
        <f t="shared" si="18"/>
        <v>-1.84E-2</v>
      </c>
      <c r="M323" s="70" t="s">
        <v>899</v>
      </c>
      <c r="N323" s="16" t="s">
        <v>899</v>
      </c>
    </row>
    <row r="324" spans="1:14" x14ac:dyDescent="0.2">
      <c r="A324" s="10" t="s">
        <v>535</v>
      </c>
      <c r="B324" s="6" t="s">
        <v>536</v>
      </c>
      <c r="C324" s="6" t="s">
        <v>546</v>
      </c>
      <c r="D324" s="6" t="s">
        <v>547</v>
      </c>
      <c r="E324" s="54">
        <v>1966254</v>
      </c>
      <c r="F324" s="61">
        <v>1960833</v>
      </c>
      <c r="G324" s="84">
        <f t="shared" si="19"/>
        <v>-5421</v>
      </c>
      <c r="H324" s="68">
        <v>1931760</v>
      </c>
      <c r="I324" s="94">
        <f t="shared" si="16"/>
        <v>-29073</v>
      </c>
      <c r="J324" s="29">
        <v>1931760</v>
      </c>
      <c r="K324" s="43">
        <f t="shared" si="17"/>
        <v>-34494</v>
      </c>
      <c r="L324" s="44">
        <f t="shared" si="18"/>
        <v>-1.7500000000000002E-2</v>
      </c>
      <c r="M324" s="70" t="s">
        <v>899</v>
      </c>
      <c r="N324" s="16" t="s">
        <v>899</v>
      </c>
    </row>
    <row r="325" spans="1:14" x14ac:dyDescent="0.2">
      <c r="A325" s="10" t="s">
        <v>548</v>
      </c>
      <c r="B325" s="6" t="s">
        <v>549</v>
      </c>
      <c r="C325" s="6" t="s">
        <v>26</v>
      </c>
      <c r="D325" s="6" t="s">
        <v>550</v>
      </c>
      <c r="E325" s="54">
        <v>1774175</v>
      </c>
      <c r="F325" s="61">
        <v>1762629</v>
      </c>
      <c r="G325" s="84">
        <f t="shared" si="19"/>
        <v>-11546</v>
      </c>
      <c r="H325" s="68">
        <v>1700700</v>
      </c>
      <c r="I325" s="94">
        <f t="shared" si="16"/>
        <v>-61929</v>
      </c>
      <c r="J325" s="29">
        <v>1700700</v>
      </c>
      <c r="K325" s="43">
        <f t="shared" si="17"/>
        <v>-73475</v>
      </c>
      <c r="L325" s="44">
        <f t="shared" si="18"/>
        <v>-4.1399999999999999E-2</v>
      </c>
      <c r="M325" s="70" t="s">
        <v>899</v>
      </c>
      <c r="N325" s="16" t="s">
        <v>899</v>
      </c>
    </row>
    <row r="326" spans="1:14" x14ac:dyDescent="0.2">
      <c r="A326" s="10" t="s">
        <v>548</v>
      </c>
      <c r="B326" s="6" t="s">
        <v>549</v>
      </c>
      <c r="C326" s="6" t="s">
        <v>57</v>
      </c>
      <c r="D326" s="6" t="s">
        <v>551</v>
      </c>
      <c r="E326" s="54">
        <v>1161</v>
      </c>
      <c r="F326" s="61">
        <v>1161</v>
      </c>
      <c r="G326" s="84">
        <f t="shared" si="19"/>
        <v>0</v>
      </c>
      <c r="H326" s="68">
        <v>1161</v>
      </c>
      <c r="I326" s="94">
        <f t="shared" si="16"/>
        <v>0</v>
      </c>
      <c r="J326" s="29">
        <v>1161</v>
      </c>
      <c r="K326" s="43">
        <f t="shared" si="17"/>
        <v>0</v>
      </c>
      <c r="L326" s="44">
        <f t="shared" si="18"/>
        <v>0</v>
      </c>
      <c r="M326" s="70">
        <v>1</v>
      </c>
      <c r="N326" s="16">
        <v>1</v>
      </c>
    </row>
    <row r="327" spans="1:14" x14ac:dyDescent="0.2">
      <c r="A327" s="10" t="s">
        <v>548</v>
      </c>
      <c r="B327" s="6" t="s">
        <v>549</v>
      </c>
      <c r="C327" s="6" t="s">
        <v>16</v>
      </c>
      <c r="D327" s="6" t="s">
        <v>552</v>
      </c>
      <c r="E327" s="54">
        <v>40922</v>
      </c>
      <c r="F327" s="61">
        <v>40922</v>
      </c>
      <c r="G327" s="84">
        <f t="shared" si="19"/>
        <v>0</v>
      </c>
      <c r="H327" s="68">
        <v>40922</v>
      </c>
      <c r="I327" s="94">
        <f t="shared" si="16"/>
        <v>0</v>
      </c>
      <c r="J327" s="29">
        <v>40922</v>
      </c>
      <c r="K327" s="43">
        <f t="shared" si="17"/>
        <v>0</v>
      </c>
      <c r="L327" s="44">
        <f t="shared" si="18"/>
        <v>0</v>
      </c>
      <c r="M327" s="70">
        <v>1</v>
      </c>
      <c r="N327" s="16">
        <v>1</v>
      </c>
    </row>
    <row r="328" spans="1:14" x14ac:dyDescent="0.2">
      <c r="A328" s="10" t="s">
        <v>548</v>
      </c>
      <c r="B328" s="6" t="s">
        <v>549</v>
      </c>
      <c r="C328" s="6" t="s">
        <v>59</v>
      </c>
      <c r="D328" s="6" t="s">
        <v>553</v>
      </c>
      <c r="E328" s="54">
        <v>793536</v>
      </c>
      <c r="F328" s="61">
        <v>787369</v>
      </c>
      <c r="G328" s="84">
        <f t="shared" si="19"/>
        <v>-6167</v>
      </c>
      <c r="H328" s="68">
        <v>754296</v>
      </c>
      <c r="I328" s="94">
        <f t="shared" si="16"/>
        <v>-33073</v>
      </c>
      <c r="J328" s="29">
        <v>754296</v>
      </c>
      <c r="K328" s="43">
        <f t="shared" si="17"/>
        <v>-39240</v>
      </c>
      <c r="L328" s="44">
        <f t="shared" si="18"/>
        <v>-4.9399999999999999E-2</v>
      </c>
      <c r="M328" s="70" t="s">
        <v>899</v>
      </c>
      <c r="N328" s="16" t="s">
        <v>899</v>
      </c>
    </row>
    <row r="329" spans="1:14" x14ac:dyDescent="0.2">
      <c r="A329" s="10" t="s">
        <v>554</v>
      </c>
      <c r="B329" s="6" t="s">
        <v>555</v>
      </c>
      <c r="C329" s="6" t="s">
        <v>79</v>
      </c>
      <c r="D329" s="6" t="s">
        <v>556</v>
      </c>
      <c r="E329" s="54">
        <v>2476071</v>
      </c>
      <c r="F329" s="61">
        <v>2468126</v>
      </c>
      <c r="G329" s="84">
        <f t="shared" si="19"/>
        <v>-7945</v>
      </c>
      <c r="H329" s="68">
        <v>2425512</v>
      </c>
      <c r="I329" s="94">
        <f t="shared" ref="I329:I392" si="20">SUM(H329-F329)</f>
        <v>-42614</v>
      </c>
      <c r="J329" s="29">
        <v>2425512</v>
      </c>
      <c r="K329" s="43">
        <f t="shared" ref="K329:K392" si="21">SUM(J329-E329)</f>
        <v>-50559</v>
      </c>
      <c r="L329" s="44">
        <f t="shared" ref="L329:L392" si="22">ROUND(K329/E329,4)</f>
        <v>-2.0400000000000001E-2</v>
      </c>
      <c r="M329" s="70" t="s">
        <v>899</v>
      </c>
      <c r="N329" s="16" t="s">
        <v>899</v>
      </c>
    </row>
    <row r="330" spans="1:14" x14ac:dyDescent="0.2">
      <c r="A330" s="10" t="s">
        <v>554</v>
      </c>
      <c r="B330" s="6" t="s">
        <v>555</v>
      </c>
      <c r="C330" s="6" t="s">
        <v>84</v>
      </c>
      <c r="D330" s="6" t="s">
        <v>557</v>
      </c>
      <c r="E330" s="54">
        <v>2971873</v>
      </c>
      <c r="F330" s="61">
        <v>2961897</v>
      </c>
      <c r="G330" s="84">
        <f t="shared" ref="G330:G398" si="23">SUM(F330-E330)</f>
        <v>-9976</v>
      </c>
      <c r="H330" s="68">
        <v>2908388</v>
      </c>
      <c r="I330" s="94">
        <f t="shared" si="20"/>
        <v>-53509</v>
      </c>
      <c r="J330" s="29">
        <v>2908388</v>
      </c>
      <c r="K330" s="43">
        <f t="shared" si="21"/>
        <v>-63485</v>
      </c>
      <c r="L330" s="44">
        <f t="shared" si="22"/>
        <v>-2.1399999999999999E-2</v>
      </c>
      <c r="M330" s="70" t="s">
        <v>899</v>
      </c>
      <c r="N330" s="16" t="s">
        <v>899</v>
      </c>
    </row>
    <row r="331" spans="1:14" x14ac:dyDescent="0.2">
      <c r="A331" s="10" t="s">
        <v>554</v>
      </c>
      <c r="B331" s="6" t="s">
        <v>555</v>
      </c>
      <c r="C331" s="6" t="s">
        <v>63</v>
      </c>
      <c r="D331" s="6" t="s">
        <v>558</v>
      </c>
      <c r="E331" s="54">
        <v>878495</v>
      </c>
      <c r="F331" s="61">
        <v>875604</v>
      </c>
      <c r="G331" s="84">
        <f t="shared" si="23"/>
        <v>-2891</v>
      </c>
      <c r="H331" s="68">
        <v>860092</v>
      </c>
      <c r="I331" s="94">
        <f t="shared" si="20"/>
        <v>-15512</v>
      </c>
      <c r="J331" s="29">
        <v>860092</v>
      </c>
      <c r="K331" s="43">
        <f t="shared" si="21"/>
        <v>-18403</v>
      </c>
      <c r="L331" s="44">
        <f t="shared" si="22"/>
        <v>-2.0899999999999998E-2</v>
      </c>
      <c r="M331" s="70" t="s">
        <v>899</v>
      </c>
      <c r="N331" s="16" t="s">
        <v>899</v>
      </c>
    </row>
    <row r="332" spans="1:14" x14ac:dyDescent="0.2">
      <c r="A332" s="10" t="s">
        <v>559</v>
      </c>
      <c r="B332" s="6" t="s">
        <v>560</v>
      </c>
      <c r="C332" s="6" t="s">
        <v>12</v>
      </c>
      <c r="D332" s="6" t="s">
        <v>561</v>
      </c>
      <c r="E332" s="54">
        <v>427554</v>
      </c>
      <c r="F332" s="61">
        <v>426139</v>
      </c>
      <c r="G332" s="84">
        <f t="shared" si="23"/>
        <v>-1415</v>
      </c>
      <c r="H332" s="68">
        <v>418550</v>
      </c>
      <c r="I332" s="94">
        <f t="shared" si="20"/>
        <v>-7589</v>
      </c>
      <c r="J332" s="29">
        <v>418550</v>
      </c>
      <c r="K332" s="43">
        <f t="shared" si="21"/>
        <v>-9004</v>
      </c>
      <c r="L332" s="44">
        <f t="shared" si="22"/>
        <v>-2.1100000000000001E-2</v>
      </c>
      <c r="M332" s="70" t="s">
        <v>899</v>
      </c>
      <c r="N332" s="16" t="s">
        <v>899</v>
      </c>
    </row>
    <row r="333" spans="1:14" x14ac:dyDescent="0.2">
      <c r="A333" s="10" t="s">
        <v>559</v>
      </c>
      <c r="B333" s="6" t="s">
        <v>560</v>
      </c>
      <c r="C333" s="6" t="s">
        <v>57</v>
      </c>
      <c r="D333" s="6" t="s">
        <v>562</v>
      </c>
      <c r="E333" s="54">
        <v>1013939</v>
      </c>
      <c r="F333" s="61">
        <v>1010826</v>
      </c>
      <c r="G333" s="84">
        <f t="shared" si="23"/>
        <v>-3113</v>
      </c>
      <c r="H333" s="68">
        <v>994131</v>
      </c>
      <c r="I333" s="94">
        <f t="shared" si="20"/>
        <v>-16695</v>
      </c>
      <c r="J333" s="29">
        <v>994131</v>
      </c>
      <c r="K333" s="43">
        <f t="shared" si="21"/>
        <v>-19808</v>
      </c>
      <c r="L333" s="44">
        <f t="shared" si="22"/>
        <v>-1.95E-2</v>
      </c>
      <c r="M333" s="70" t="s">
        <v>899</v>
      </c>
      <c r="N333" s="16" t="s">
        <v>899</v>
      </c>
    </row>
    <row r="334" spans="1:14" x14ac:dyDescent="0.2">
      <c r="A334" s="10" t="s">
        <v>559</v>
      </c>
      <c r="B334" s="6" t="s">
        <v>560</v>
      </c>
      <c r="C334" s="6" t="s">
        <v>368</v>
      </c>
      <c r="D334" s="6" t="s">
        <v>563</v>
      </c>
      <c r="E334" s="54">
        <v>518435</v>
      </c>
      <c r="F334" s="61">
        <v>515318</v>
      </c>
      <c r="G334" s="84">
        <f t="shared" si="23"/>
        <v>-3117</v>
      </c>
      <c r="H334" s="68">
        <v>498604</v>
      </c>
      <c r="I334" s="94">
        <f t="shared" si="20"/>
        <v>-16714</v>
      </c>
      <c r="J334" s="29">
        <v>498604</v>
      </c>
      <c r="K334" s="43">
        <f t="shared" si="21"/>
        <v>-19831</v>
      </c>
      <c r="L334" s="44">
        <f t="shared" si="22"/>
        <v>-3.8300000000000001E-2</v>
      </c>
      <c r="M334" s="70" t="s">
        <v>899</v>
      </c>
      <c r="N334" s="16" t="s">
        <v>899</v>
      </c>
    </row>
    <row r="335" spans="1:14" x14ac:dyDescent="0.2">
      <c r="A335" s="10" t="s">
        <v>559</v>
      </c>
      <c r="B335" s="6" t="s">
        <v>560</v>
      </c>
      <c r="C335" s="6" t="s">
        <v>43</v>
      </c>
      <c r="D335" s="6" t="s">
        <v>564</v>
      </c>
      <c r="E335" s="54">
        <v>2972625</v>
      </c>
      <c r="F335" s="61">
        <v>2962891</v>
      </c>
      <c r="G335" s="84">
        <f t="shared" si="23"/>
        <v>-9734</v>
      </c>
      <c r="H335" s="68">
        <v>2910680</v>
      </c>
      <c r="I335" s="94">
        <f t="shared" si="20"/>
        <v>-52211</v>
      </c>
      <c r="J335" s="29">
        <v>2910680</v>
      </c>
      <c r="K335" s="43">
        <f t="shared" si="21"/>
        <v>-61945</v>
      </c>
      <c r="L335" s="44">
        <f t="shared" si="22"/>
        <v>-2.0799999999999999E-2</v>
      </c>
      <c r="M335" s="70" t="s">
        <v>899</v>
      </c>
      <c r="N335" s="16" t="s">
        <v>899</v>
      </c>
    </row>
    <row r="336" spans="1:14" x14ac:dyDescent="0.2">
      <c r="A336" s="10" t="s">
        <v>559</v>
      </c>
      <c r="B336" s="6" t="s">
        <v>560</v>
      </c>
      <c r="C336" s="6" t="s">
        <v>61</v>
      </c>
      <c r="D336" s="6" t="s">
        <v>565</v>
      </c>
      <c r="E336" s="54">
        <v>1526055</v>
      </c>
      <c r="F336" s="61">
        <v>1520772</v>
      </c>
      <c r="G336" s="84">
        <f t="shared" si="23"/>
        <v>-5283</v>
      </c>
      <c r="H336" s="68">
        <v>1492434</v>
      </c>
      <c r="I336" s="94">
        <f t="shared" si="20"/>
        <v>-28338</v>
      </c>
      <c r="J336" s="29">
        <v>1492434</v>
      </c>
      <c r="K336" s="43">
        <f t="shared" si="21"/>
        <v>-33621</v>
      </c>
      <c r="L336" s="44">
        <f t="shared" si="22"/>
        <v>-2.1999999999999999E-2</v>
      </c>
      <c r="M336" s="70" t="s">
        <v>899</v>
      </c>
      <c r="N336" s="16" t="s">
        <v>899</v>
      </c>
    </row>
    <row r="337" spans="1:14" x14ac:dyDescent="0.2">
      <c r="A337" s="10" t="s">
        <v>559</v>
      </c>
      <c r="B337" s="6" t="s">
        <v>560</v>
      </c>
      <c r="C337" s="6" t="s">
        <v>332</v>
      </c>
      <c r="D337" s="6" t="s">
        <v>566</v>
      </c>
      <c r="E337" s="54">
        <v>663519</v>
      </c>
      <c r="F337" s="61">
        <v>661118</v>
      </c>
      <c r="G337" s="84">
        <f t="shared" si="23"/>
        <v>-2401</v>
      </c>
      <c r="H337" s="68">
        <v>648241</v>
      </c>
      <c r="I337" s="94">
        <f t="shared" si="20"/>
        <v>-12877</v>
      </c>
      <c r="J337" s="29">
        <v>648241</v>
      </c>
      <c r="K337" s="43">
        <f t="shared" si="21"/>
        <v>-15278</v>
      </c>
      <c r="L337" s="44">
        <f t="shared" si="22"/>
        <v>-2.3E-2</v>
      </c>
      <c r="M337" s="70" t="s">
        <v>899</v>
      </c>
      <c r="N337" s="16" t="s">
        <v>899</v>
      </c>
    </row>
    <row r="338" spans="1:14" x14ac:dyDescent="0.2">
      <c r="A338" s="10" t="s">
        <v>567</v>
      </c>
      <c r="B338" s="6" t="s">
        <v>568</v>
      </c>
      <c r="C338" s="6" t="s">
        <v>12</v>
      </c>
      <c r="D338" s="6" t="s">
        <v>569</v>
      </c>
      <c r="E338" s="54">
        <v>20458</v>
      </c>
      <c r="F338" s="61">
        <v>20458</v>
      </c>
      <c r="G338" s="84">
        <f t="shared" si="23"/>
        <v>0</v>
      </c>
      <c r="H338" s="68">
        <v>20458</v>
      </c>
      <c r="I338" s="94">
        <f t="shared" si="20"/>
        <v>0</v>
      </c>
      <c r="J338" s="29">
        <v>20458</v>
      </c>
      <c r="K338" s="43">
        <f t="shared" si="21"/>
        <v>0</v>
      </c>
      <c r="L338" s="44">
        <f t="shared" si="22"/>
        <v>0</v>
      </c>
      <c r="M338" s="70">
        <v>1</v>
      </c>
      <c r="N338" s="16">
        <v>1</v>
      </c>
    </row>
    <row r="339" spans="1:14" x14ac:dyDescent="0.2">
      <c r="A339" s="10" t="s">
        <v>567</v>
      </c>
      <c r="B339" s="6" t="s">
        <v>568</v>
      </c>
      <c r="C339" s="6" t="s">
        <v>570</v>
      </c>
      <c r="D339" s="6" t="s">
        <v>571</v>
      </c>
      <c r="E339" s="54">
        <v>1417520</v>
      </c>
      <c r="F339" s="61">
        <v>1413166</v>
      </c>
      <c r="G339" s="84">
        <f t="shared" si="23"/>
        <v>-4354</v>
      </c>
      <c r="H339" s="68">
        <v>1389814</v>
      </c>
      <c r="I339" s="94">
        <f t="shared" si="20"/>
        <v>-23352</v>
      </c>
      <c r="J339" s="29">
        <v>1389814</v>
      </c>
      <c r="K339" s="43">
        <f t="shared" si="21"/>
        <v>-27706</v>
      </c>
      <c r="L339" s="44">
        <f t="shared" si="22"/>
        <v>-1.95E-2</v>
      </c>
      <c r="M339" s="70" t="s">
        <v>899</v>
      </c>
      <c r="N339" s="16" t="s">
        <v>899</v>
      </c>
    </row>
    <row r="340" spans="1:14" x14ac:dyDescent="0.2">
      <c r="A340" s="10" t="s">
        <v>567</v>
      </c>
      <c r="B340" s="6" t="s">
        <v>568</v>
      </c>
      <c r="C340" s="6" t="s">
        <v>572</v>
      </c>
      <c r="D340" s="6" t="s">
        <v>573</v>
      </c>
      <c r="E340" s="54">
        <v>1524781</v>
      </c>
      <c r="F340" s="61">
        <v>1521483</v>
      </c>
      <c r="G340" s="84">
        <f t="shared" si="23"/>
        <v>-3298</v>
      </c>
      <c r="H340" s="68">
        <v>1503788</v>
      </c>
      <c r="I340" s="94">
        <f t="shared" si="20"/>
        <v>-17695</v>
      </c>
      <c r="J340" s="29">
        <v>1503788</v>
      </c>
      <c r="K340" s="43">
        <f t="shared" si="21"/>
        <v>-20993</v>
      </c>
      <c r="L340" s="44">
        <f t="shared" si="22"/>
        <v>-1.38E-2</v>
      </c>
      <c r="M340" s="70" t="s">
        <v>899</v>
      </c>
      <c r="N340" s="16" t="s">
        <v>899</v>
      </c>
    </row>
    <row r="341" spans="1:14" x14ac:dyDescent="0.2">
      <c r="A341" s="10" t="s">
        <v>567</v>
      </c>
      <c r="B341" s="6" t="s">
        <v>568</v>
      </c>
      <c r="C341" s="6" t="s">
        <v>574</v>
      </c>
      <c r="D341" s="6" t="s">
        <v>575</v>
      </c>
      <c r="E341" s="54">
        <v>2532264</v>
      </c>
      <c r="F341" s="61">
        <v>2526819</v>
      </c>
      <c r="G341" s="84">
        <f t="shared" si="23"/>
        <v>-5445</v>
      </c>
      <c r="H341" s="68">
        <v>2497611</v>
      </c>
      <c r="I341" s="94">
        <f t="shared" si="20"/>
        <v>-29208</v>
      </c>
      <c r="J341" s="29">
        <v>2497611</v>
      </c>
      <c r="K341" s="43">
        <f t="shared" si="21"/>
        <v>-34653</v>
      </c>
      <c r="L341" s="44">
        <f t="shared" si="22"/>
        <v>-1.37E-2</v>
      </c>
      <c r="M341" s="70" t="s">
        <v>899</v>
      </c>
      <c r="N341" s="16" t="s">
        <v>899</v>
      </c>
    </row>
    <row r="342" spans="1:14" x14ac:dyDescent="0.2">
      <c r="A342" s="10" t="s">
        <v>567</v>
      </c>
      <c r="B342" s="6" t="s">
        <v>568</v>
      </c>
      <c r="C342" s="6" t="s">
        <v>576</v>
      </c>
      <c r="D342" s="6" t="s">
        <v>577</v>
      </c>
      <c r="E342" s="54">
        <v>1634268</v>
      </c>
      <c r="F342" s="61">
        <v>1630731</v>
      </c>
      <c r="G342" s="84">
        <f t="shared" si="23"/>
        <v>-3537</v>
      </c>
      <c r="H342" s="68">
        <v>1611768</v>
      </c>
      <c r="I342" s="94">
        <f t="shared" si="20"/>
        <v>-18963</v>
      </c>
      <c r="J342" s="29">
        <v>1611768</v>
      </c>
      <c r="K342" s="43">
        <f t="shared" si="21"/>
        <v>-22500</v>
      </c>
      <c r="L342" s="44">
        <f t="shared" si="22"/>
        <v>-1.38E-2</v>
      </c>
      <c r="M342" s="70" t="s">
        <v>899</v>
      </c>
      <c r="N342" s="16" t="s">
        <v>899</v>
      </c>
    </row>
    <row r="343" spans="1:14" x14ac:dyDescent="0.2">
      <c r="A343" s="10" t="s">
        <v>567</v>
      </c>
      <c r="B343" s="6" t="s">
        <v>568</v>
      </c>
      <c r="C343" s="6" t="s">
        <v>578</v>
      </c>
      <c r="D343" s="6" t="s">
        <v>579</v>
      </c>
      <c r="E343" s="54">
        <v>2530564</v>
      </c>
      <c r="F343" s="61">
        <v>2525090</v>
      </c>
      <c r="G343" s="84">
        <f t="shared" si="23"/>
        <v>-5474</v>
      </c>
      <c r="H343" s="68">
        <v>2495724</v>
      </c>
      <c r="I343" s="94">
        <f t="shared" si="20"/>
        <v>-29366</v>
      </c>
      <c r="J343" s="29">
        <v>2495724</v>
      </c>
      <c r="K343" s="43">
        <f t="shared" si="21"/>
        <v>-34840</v>
      </c>
      <c r="L343" s="44">
        <f t="shared" si="22"/>
        <v>-1.38E-2</v>
      </c>
      <c r="M343" s="70" t="s">
        <v>899</v>
      </c>
      <c r="N343" s="16" t="s">
        <v>899</v>
      </c>
    </row>
    <row r="344" spans="1:14" x14ac:dyDescent="0.2">
      <c r="A344" s="10" t="s">
        <v>567</v>
      </c>
      <c r="B344" s="6" t="s">
        <v>568</v>
      </c>
      <c r="C344" s="6" t="s">
        <v>580</v>
      </c>
      <c r="D344" s="6" t="s">
        <v>581</v>
      </c>
      <c r="E344" s="54">
        <v>2243838</v>
      </c>
      <c r="F344" s="61">
        <v>2238983</v>
      </c>
      <c r="G344" s="84">
        <f t="shared" si="23"/>
        <v>-4855</v>
      </c>
      <c r="H344" s="68">
        <v>2212945</v>
      </c>
      <c r="I344" s="94">
        <f t="shared" si="20"/>
        <v>-26038</v>
      </c>
      <c r="J344" s="29">
        <v>2212945</v>
      </c>
      <c r="K344" s="43">
        <f t="shared" si="21"/>
        <v>-30893</v>
      </c>
      <c r="L344" s="44">
        <f t="shared" si="22"/>
        <v>-1.38E-2</v>
      </c>
      <c r="M344" s="70" t="s">
        <v>899</v>
      </c>
      <c r="N344" s="16" t="s">
        <v>899</v>
      </c>
    </row>
    <row r="345" spans="1:14" x14ac:dyDescent="0.2">
      <c r="A345" s="10" t="s">
        <v>567</v>
      </c>
      <c r="B345" s="6" t="s">
        <v>568</v>
      </c>
      <c r="C345" s="6" t="s">
        <v>582</v>
      </c>
      <c r="D345" s="6" t="s">
        <v>583</v>
      </c>
      <c r="E345" s="54">
        <v>1787538</v>
      </c>
      <c r="F345" s="61">
        <v>1783705</v>
      </c>
      <c r="G345" s="84">
        <f t="shared" si="23"/>
        <v>-3833</v>
      </c>
      <c r="H345" s="68">
        <v>1763147</v>
      </c>
      <c r="I345" s="94">
        <f t="shared" si="20"/>
        <v>-20558</v>
      </c>
      <c r="J345" s="29">
        <v>1763147</v>
      </c>
      <c r="K345" s="43">
        <f t="shared" si="21"/>
        <v>-24391</v>
      </c>
      <c r="L345" s="44">
        <f t="shared" si="22"/>
        <v>-1.3599999999999999E-2</v>
      </c>
      <c r="M345" s="70" t="s">
        <v>899</v>
      </c>
      <c r="N345" s="16" t="s">
        <v>899</v>
      </c>
    </row>
    <row r="346" spans="1:14" x14ac:dyDescent="0.2">
      <c r="A346" s="10" t="s">
        <v>567</v>
      </c>
      <c r="B346" s="6" t="s">
        <v>568</v>
      </c>
      <c r="C346" s="6" t="s">
        <v>584</v>
      </c>
      <c r="D346" s="6" t="s">
        <v>585</v>
      </c>
      <c r="E346" s="54">
        <v>1310568</v>
      </c>
      <c r="F346" s="61">
        <v>1307733</v>
      </c>
      <c r="G346" s="84">
        <f t="shared" si="23"/>
        <v>-2835</v>
      </c>
      <c r="H346" s="68">
        <v>1292525</v>
      </c>
      <c r="I346" s="94">
        <f t="shared" si="20"/>
        <v>-15208</v>
      </c>
      <c r="J346" s="29">
        <v>1292525</v>
      </c>
      <c r="K346" s="43">
        <f t="shared" si="21"/>
        <v>-18043</v>
      </c>
      <c r="L346" s="44">
        <f t="shared" si="22"/>
        <v>-1.38E-2</v>
      </c>
      <c r="M346" s="70" t="s">
        <v>899</v>
      </c>
      <c r="N346" s="16" t="s">
        <v>899</v>
      </c>
    </row>
    <row r="347" spans="1:14" x14ac:dyDescent="0.2">
      <c r="A347" s="10" t="s">
        <v>567</v>
      </c>
      <c r="B347" s="6" t="s">
        <v>568</v>
      </c>
      <c r="C347" s="6" t="s">
        <v>586</v>
      </c>
      <c r="D347" s="6" t="s">
        <v>587</v>
      </c>
      <c r="E347" s="54">
        <v>1527344</v>
      </c>
      <c r="F347" s="61">
        <v>1524039</v>
      </c>
      <c r="G347" s="84">
        <f t="shared" si="23"/>
        <v>-3305</v>
      </c>
      <c r="H347" s="68">
        <v>1506316</v>
      </c>
      <c r="I347" s="94">
        <f t="shared" si="20"/>
        <v>-17723</v>
      </c>
      <c r="J347" s="29">
        <v>1506316</v>
      </c>
      <c r="K347" s="43">
        <f t="shared" si="21"/>
        <v>-21028</v>
      </c>
      <c r="L347" s="44">
        <f t="shared" si="22"/>
        <v>-1.38E-2</v>
      </c>
      <c r="M347" s="70" t="s">
        <v>899</v>
      </c>
      <c r="N347" s="16" t="s">
        <v>899</v>
      </c>
    </row>
    <row r="348" spans="1:14" x14ac:dyDescent="0.2">
      <c r="A348" s="10" t="s">
        <v>567</v>
      </c>
      <c r="B348" s="6" t="s">
        <v>568</v>
      </c>
      <c r="C348" s="6" t="s">
        <v>588</v>
      </c>
      <c r="D348" s="6" t="s">
        <v>589</v>
      </c>
      <c r="E348" s="54">
        <v>637249</v>
      </c>
      <c r="F348" s="61">
        <v>635879</v>
      </c>
      <c r="G348" s="84">
        <f t="shared" si="23"/>
        <v>-1370</v>
      </c>
      <c r="H348" s="68">
        <v>628530</v>
      </c>
      <c r="I348" s="94">
        <f t="shared" si="20"/>
        <v>-7349</v>
      </c>
      <c r="J348" s="29">
        <v>628530</v>
      </c>
      <c r="K348" s="43">
        <f t="shared" si="21"/>
        <v>-8719</v>
      </c>
      <c r="L348" s="44">
        <f t="shared" si="22"/>
        <v>-1.37E-2</v>
      </c>
      <c r="M348" s="70" t="s">
        <v>899</v>
      </c>
      <c r="N348" s="16" t="s">
        <v>899</v>
      </c>
    </row>
    <row r="349" spans="1:14" x14ac:dyDescent="0.2">
      <c r="A349" s="11" t="s">
        <v>567</v>
      </c>
      <c r="B349" s="9" t="s">
        <v>568</v>
      </c>
      <c r="C349" s="9" t="s">
        <v>862</v>
      </c>
      <c r="D349" s="9" t="s">
        <v>884</v>
      </c>
      <c r="E349" s="54">
        <v>1513817</v>
      </c>
      <c r="F349" s="61">
        <v>1510517</v>
      </c>
      <c r="G349" s="84">
        <f t="shared" si="23"/>
        <v>-3300</v>
      </c>
      <c r="H349" s="68">
        <v>1492818</v>
      </c>
      <c r="I349" s="94">
        <f t="shared" si="20"/>
        <v>-17699</v>
      </c>
      <c r="J349" s="29">
        <v>1492818</v>
      </c>
      <c r="K349" s="43">
        <f t="shared" si="21"/>
        <v>-20999</v>
      </c>
      <c r="L349" s="44">
        <f t="shared" si="22"/>
        <v>-1.3899999999999999E-2</v>
      </c>
      <c r="M349" s="70" t="s">
        <v>899</v>
      </c>
      <c r="N349" s="16" t="s">
        <v>899</v>
      </c>
    </row>
    <row r="350" spans="1:14" x14ac:dyDescent="0.2">
      <c r="A350" s="17" t="s">
        <v>567</v>
      </c>
      <c r="B350" s="18" t="s">
        <v>568</v>
      </c>
      <c r="C350" s="18" t="s">
        <v>944</v>
      </c>
      <c r="D350" s="18" t="s">
        <v>945</v>
      </c>
      <c r="E350" s="54">
        <v>12778813</v>
      </c>
      <c r="F350" s="61">
        <v>12751386</v>
      </c>
      <c r="G350" s="84">
        <f t="shared" ref="G350" si="24">SUM(F350-E350)</f>
        <v>-27427</v>
      </c>
      <c r="H350" s="68">
        <v>12604276</v>
      </c>
      <c r="I350" s="94">
        <f t="shared" si="20"/>
        <v>-147110</v>
      </c>
      <c r="J350" s="29">
        <v>12604276</v>
      </c>
      <c r="K350" s="43">
        <f t="shared" si="21"/>
        <v>-174537</v>
      </c>
      <c r="L350" s="44">
        <f t="shared" si="22"/>
        <v>-1.37E-2</v>
      </c>
      <c r="M350" s="70" t="s">
        <v>899</v>
      </c>
      <c r="N350" s="16" t="s">
        <v>899</v>
      </c>
    </row>
    <row r="351" spans="1:14" x14ac:dyDescent="0.2">
      <c r="A351" s="10" t="s">
        <v>567</v>
      </c>
      <c r="B351" s="6" t="s">
        <v>568</v>
      </c>
      <c r="C351" s="6" t="s">
        <v>592</v>
      </c>
      <c r="D351" s="6" t="s">
        <v>593</v>
      </c>
      <c r="E351" s="54">
        <v>4958903</v>
      </c>
      <c r="F351" s="61">
        <v>4948174</v>
      </c>
      <c r="G351" s="84">
        <f t="shared" si="23"/>
        <v>-10729</v>
      </c>
      <c r="H351" s="68">
        <v>4890630</v>
      </c>
      <c r="I351" s="94">
        <f t="shared" si="20"/>
        <v>-57544</v>
      </c>
      <c r="J351" s="29">
        <v>4890630</v>
      </c>
      <c r="K351" s="43">
        <f t="shared" si="21"/>
        <v>-68273</v>
      </c>
      <c r="L351" s="44">
        <f t="shared" si="22"/>
        <v>-1.38E-2</v>
      </c>
      <c r="M351" s="70" t="s">
        <v>899</v>
      </c>
      <c r="N351" s="16" t="s">
        <v>899</v>
      </c>
    </row>
    <row r="352" spans="1:14" x14ac:dyDescent="0.2">
      <c r="A352" s="10" t="s">
        <v>567</v>
      </c>
      <c r="B352" s="6" t="s">
        <v>568</v>
      </c>
      <c r="C352" s="6" t="s">
        <v>594</v>
      </c>
      <c r="D352" s="6" t="s">
        <v>595</v>
      </c>
      <c r="E352" s="54">
        <v>2038472</v>
      </c>
      <c r="F352" s="61">
        <v>2034061</v>
      </c>
      <c r="G352" s="84">
        <f t="shared" si="23"/>
        <v>-4411</v>
      </c>
      <c r="H352" s="68">
        <v>2010407</v>
      </c>
      <c r="I352" s="94">
        <f t="shared" si="20"/>
        <v>-23654</v>
      </c>
      <c r="J352" s="29">
        <v>2010407</v>
      </c>
      <c r="K352" s="43">
        <f t="shared" si="21"/>
        <v>-28065</v>
      </c>
      <c r="L352" s="44">
        <f t="shared" si="22"/>
        <v>-1.38E-2</v>
      </c>
      <c r="M352" s="70" t="s">
        <v>899</v>
      </c>
      <c r="N352" s="16" t="s">
        <v>899</v>
      </c>
    </row>
    <row r="353" spans="1:14" x14ac:dyDescent="0.2">
      <c r="A353" s="10" t="s">
        <v>567</v>
      </c>
      <c r="B353" s="6" t="s">
        <v>568</v>
      </c>
      <c r="C353" s="6" t="s">
        <v>26</v>
      </c>
      <c r="D353" s="6" t="s">
        <v>596</v>
      </c>
      <c r="E353" s="54">
        <v>50777578</v>
      </c>
      <c r="F353" s="61">
        <v>50561752</v>
      </c>
      <c r="G353" s="84">
        <f t="shared" si="23"/>
        <v>-215826</v>
      </c>
      <c r="H353" s="68">
        <v>49404140</v>
      </c>
      <c r="I353" s="94">
        <f t="shared" si="20"/>
        <v>-1157612</v>
      </c>
      <c r="J353" s="29">
        <v>49404140</v>
      </c>
      <c r="K353" s="43">
        <f t="shared" si="21"/>
        <v>-1373438</v>
      </c>
      <c r="L353" s="44">
        <f t="shared" si="22"/>
        <v>-2.7E-2</v>
      </c>
      <c r="M353" s="70" t="s">
        <v>899</v>
      </c>
      <c r="N353" s="16" t="s">
        <v>899</v>
      </c>
    </row>
    <row r="354" spans="1:14" x14ac:dyDescent="0.2">
      <c r="A354" s="10" t="s">
        <v>567</v>
      </c>
      <c r="B354" s="6" t="s">
        <v>568</v>
      </c>
      <c r="C354" s="6" t="s">
        <v>79</v>
      </c>
      <c r="D354" s="6" t="s">
        <v>597</v>
      </c>
      <c r="E354" s="54">
        <v>279915</v>
      </c>
      <c r="F354" s="61">
        <v>274848</v>
      </c>
      <c r="G354" s="84">
        <f t="shared" si="23"/>
        <v>-5067</v>
      </c>
      <c r="H354" s="68">
        <v>246132</v>
      </c>
      <c r="I354" s="94">
        <f t="shared" si="20"/>
        <v>-28716</v>
      </c>
      <c r="J354" s="29">
        <v>246132</v>
      </c>
      <c r="K354" s="43">
        <f t="shared" si="21"/>
        <v>-33783</v>
      </c>
      <c r="L354" s="44">
        <f t="shared" si="22"/>
        <v>-0.1207</v>
      </c>
      <c r="M354" s="70">
        <v>1</v>
      </c>
      <c r="N354" s="16" t="s">
        <v>899</v>
      </c>
    </row>
    <row r="355" spans="1:14" x14ac:dyDescent="0.2">
      <c r="A355" s="10" t="s">
        <v>567</v>
      </c>
      <c r="B355" s="6" t="s">
        <v>568</v>
      </c>
      <c r="C355" s="6" t="s">
        <v>16</v>
      </c>
      <c r="D355" s="6" t="s">
        <v>598</v>
      </c>
      <c r="E355" s="54">
        <v>14900763</v>
      </c>
      <c r="F355" s="61">
        <v>14843473</v>
      </c>
      <c r="G355" s="84">
        <f t="shared" si="23"/>
        <v>-57290</v>
      </c>
      <c r="H355" s="68">
        <v>14536190</v>
      </c>
      <c r="I355" s="94">
        <f t="shared" si="20"/>
        <v>-307283</v>
      </c>
      <c r="J355" s="29">
        <v>14536190</v>
      </c>
      <c r="K355" s="43">
        <f t="shared" si="21"/>
        <v>-364573</v>
      </c>
      <c r="L355" s="44">
        <f t="shared" si="22"/>
        <v>-2.4500000000000001E-2</v>
      </c>
      <c r="M355" s="70" t="s">
        <v>899</v>
      </c>
      <c r="N355" s="16" t="s">
        <v>899</v>
      </c>
    </row>
    <row r="356" spans="1:14" x14ac:dyDescent="0.2">
      <c r="A356" s="10" t="s">
        <v>567</v>
      </c>
      <c r="B356" s="6" t="s">
        <v>568</v>
      </c>
      <c r="C356" s="6" t="s">
        <v>59</v>
      </c>
      <c r="D356" s="6" t="s">
        <v>599</v>
      </c>
      <c r="E356" s="54">
        <v>8087721</v>
      </c>
      <c r="F356" s="61">
        <v>8033947</v>
      </c>
      <c r="G356" s="84">
        <f t="shared" si="23"/>
        <v>-53774</v>
      </c>
      <c r="H356" s="68">
        <v>7745527</v>
      </c>
      <c r="I356" s="94">
        <f t="shared" si="20"/>
        <v>-288420</v>
      </c>
      <c r="J356" s="29">
        <v>7745527</v>
      </c>
      <c r="K356" s="43">
        <f t="shared" si="21"/>
        <v>-342194</v>
      </c>
      <c r="L356" s="44">
        <f t="shared" si="22"/>
        <v>-4.2299999999999997E-2</v>
      </c>
      <c r="M356" s="70" t="s">
        <v>899</v>
      </c>
      <c r="N356" s="16" t="s">
        <v>899</v>
      </c>
    </row>
    <row r="357" spans="1:14" x14ac:dyDescent="0.2">
      <c r="A357" s="10" t="s">
        <v>567</v>
      </c>
      <c r="B357" s="6" t="s">
        <v>568</v>
      </c>
      <c r="C357" s="6" t="s">
        <v>37</v>
      </c>
      <c r="D357" s="6" t="s">
        <v>600</v>
      </c>
      <c r="E357" s="54">
        <v>6312489</v>
      </c>
      <c r="F357" s="61">
        <v>6289619</v>
      </c>
      <c r="G357" s="84">
        <f t="shared" si="23"/>
        <v>-22870</v>
      </c>
      <c r="H357" s="68">
        <v>6166951</v>
      </c>
      <c r="I357" s="94">
        <f t="shared" si="20"/>
        <v>-122668</v>
      </c>
      <c r="J357" s="29">
        <v>6166951</v>
      </c>
      <c r="K357" s="43">
        <f t="shared" si="21"/>
        <v>-145538</v>
      </c>
      <c r="L357" s="44">
        <f t="shared" si="22"/>
        <v>-2.3099999999999999E-2</v>
      </c>
      <c r="M357" s="70" t="s">
        <v>899</v>
      </c>
      <c r="N357" s="16" t="s">
        <v>899</v>
      </c>
    </row>
    <row r="358" spans="1:14" x14ac:dyDescent="0.2">
      <c r="A358" s="10" t="s">
        <v>567</v>
      </c>
      <c r="B358" s="6" t="s">
        <v>568</v>
      </c>
      <c r="C358" s="6" t="s">
        <v>67</v>
      </c>
      <c r="D358" s="6" t="s">
        <v>601</v>
      </c>
      <c r="E358" s="54">
        <v>3001360</v>
      </c>
      <c r="F358" s="61">
        <v>2990185</v>
      </c>
      <c r="G358" s="84">
        <f t="shared" si="23"/>
        <v>-11175</v>
      </c>
      <c r="H358" s="68">
        <v>2930250</v>
      </c>
      <c r="I358" s="94">
        <f t="shared" si="20"/>
        <v>-59935</v>
      </c>
      <c r="J358" s="29">
        <v>2930250</v>
      </c>
      <c r="K358" s="43">
        <f t="shared" si="21"/>
        <v>-71110</v>
      </c>
      <c r="L358" s="44">
        <f t="shared" si="22"/>
        <v>-2.3699999999999999E-2</v>
      </c>
      <c r="M358" s="70" t="s">
        <v>899</v>
      </c>
      <c r="N358" s="16" t="s">
        <v>899</v>
      </c>
    </row>
    <row r="359" spans="1:14" x14ac:dyDescent="0.2">
      <c r="A359" s="10" t="s">
        <v>567</v>
      </c>
      <c r="B359" s="6" t="s">
        <v>568</v>
      </c>
      <c r="C359" s="6" t="s">
        <v>93</v>
      </c>
      <c r="D359" s="6" t="s">
        <v>602</v>
      </c>
      <c r="E359" s="54">
        <v>27657496</v>
      </c>
      <c r="F359" s="61">
        <v>27419547</v>
      </c>
      <c r="G359" s="84">
        <f t="shared" si="23"/>
        <v>-237949</v>
      </c>
      <c r="H359" s="68">
        <v>26143272</v>
      </c>
      <c r="I359" s="94">
        <f t="shared" si="20"/>
        <v>-1276275</v>
      </c>
      <c r="J359" s="29">
        <v>26143272</v>
      </c>
      <c r="K359" s="43">
        <f t="shared" si="21"/>
        <v>-1514224</v>
      </c>
      <c r="L359" s="44">
        <f t="shared" si="22"/>
        <v>-5.4699999999999999E-2</v>
      </c>
      <c r="M359" s="70" t="s">
        <v>899</v>
      </c>
      <c r="N359" s="16" t="s">
        <v>899</v>
      </c>
    </row>
    <row r="360" spans="1:14" x14ac:dyDescent="0.2">
      <c r="A360" s="10" t="s">
        <v>567</v>
      </c>
      <c r="B360" s="6" t="s">
        <v>568</v>
      </c>
      <c r="C360" s="6" t="s">
        <v>355</v>
      </c>
      <c r="D360" s="6" t="s">
        <v>603</v>
      </c>
      <c r="E360" s="54">
        <v>2419323</v>
      </c>
      <c r="F360" s="61">
        <v>2409346</v>
      </c>
      <c r="G360" s="84">
        <f t="shared" si="23"/>
        <v>-9977</v>
      </c>
      <c r="H360" s="68">
        <v>2355840</v>
      </c>
      <c r="I360" s="94">
        <f t="shared" si="20"/>
        <v>-53506</v>
      </c>
      <c r="J360" s="29">
        <v>2355840</v>
      </c>
      <c r="K360" s="43">
        <f t="shared" si="21"/>
        <v>-63483</v>
      </c>
      <c r="L360" s="44">
        <f t="shared" si="22"/>
        <v>-2.6200000000000001E-2</v>
      </c>
      <c r="M360" s="70" t="s">
        <v>899</v>
      </c>
      <c r="N360" s="16" t="s">
        <v>899</v>
      </c>
    </row>
    <row r="361" spans="1:14" x14ac:dyDescent="0.2">
      <c r="A361" s="10" t="s">
        <v>567</v>
      </c>
      <c r="B361" s="6" t="s">
        <v>568</v>
      </c>
      <c r="C361" s="6" t="s">
        <v>604</v>
      </c>
      <c r="D361" s="6" t="s">
        <v>605</v>
      </c>
      <c r="E361" s="54">
        <v>5155102</v>
      </c>
      <c r="F361" s="61">
        <v>5113084</v>
      </c>
      <c r="G361" s="84">
        <f t="shared" si="23"/>
        <v>-42018</v>
      </c>
      <c r="H361" s="68">
        <v>4887709</v>
      </c>
      <c r="I361" s="94">
        <f t="shared" si="20"/>
        <v>-225375</v>
      </c>
      <c r="J361" s="29">
        <v>4887709</v>
      </c>
      <c r="K361" s="43">
        <f t="shared" si="21"/>
        <v>-267393</v>
      </c>
      <c r="L361" s="44">
        <f t="shared" si="22"/>
        <v>-5.1900000000000002E-2</v>
      </c>
      <c r="M361" s="70" t="s">
        <v>899</v>
      </c>
      <c r="N361" s="16" t="s">
        <v>899</v>
      </c>
    </row>
    <row r="362" spans="1:14" x14ac:dyDescent="0.2">
      <c r="A362" s="10" t="s">
        <v>567</v>
      </c>
      <c r="B362" s="6" t="s">
        <v>568</v>
      </c>
      <c r="C362" s="6" t="s">
        <v>444</v>
      </c>
      <c r="D362" s="6" t="s">
        <v>606</v>
      </c>
      <c r="E362" s="54">
        <v>41647429</v>
      </c>
      <c r="F362" s="61">
        <v>41496347</v>
      </c>
      <c r="G362" s="84">
        <f t="shared" si="23"/>
        <v>-151082</v>
      </c>
      <c r="H362" s="68">
        <v>40685998</v>
      </c>
      <c r="I362" s="94">
        <f t="shared" si="20"/>
        <v>-810349</v>
      </c>
      <c r="J362" s="29">
        <v>40685998</v>
      </c>
      <c r="K362" s="43">
        <f t="shared" si="21"/>
        <v>-961431</v>
      </c>
      <c r="L362" s="44">
        <f t="shared" si="22"/>
        <v>-2.3099999999999999E-2</v>
      </c>
      <c r="M362" s="70" t="s">
        <v>899</v>
      </c>
      <c r="N362" s="16" t="s">
        <v>899</v>
      </c>
    </row>
    <row r="363" spans="1:14" x14ac:dyDescent="0.2">
      <c r="A363" s="10" t="s">
        <v>567</v>
      </c>
      <c r="B363" s="6" t="s">
        <v>568</v>
      </c>
      <c r="C363" s="6" t="s">
        <v>607</v>
      </c>
      <c r="D363" s="6" t="s">
        <v>608</v>
      </c>
      <c r="E363" s="54">
        <v>3577724</v>
      </c>
      <c r="F363" s="61">
        <v>3563569</v>
      </c>
      <c r="G363" s="84">
        <f t="shared" si="23"/>
        <v>-14155</v>
      </c>
      <c r="H363" s="68">
        <v>3487643</v>
      </c>
      <c r="I363" s="94">
        <f t="shared" si="20"/>
        <v>-75926</v>
      </c>
      <c r="J363" s="29">
        <v>3487643</v>
      </c>
      <c r="K363" s="43">
        <f t="shared" si="21"/>
        <v>-90081</v>
      </c>
      <c r="L363" s="44">
        <f t="shared" si="22"/>
        <v>-2.52E-2</v>
      </c>
      <c r="M363" s="70" t="s">
        <v>899</v>
      </c>
      <c r="N363" s="16" t="s">
        <v>899</v>
      </c>
    </row>
    <row r="364" spans="1:14" x14ac:dyDescent="0.2">
      <c r="A364" s="10" t="s">
        <v>567</v>
      </c>
      <c r="B364" s="6" t="s">
        <v>568</v>
      </c>
      <c r="C364" s="6" t="s">
        <v>546</v>
      </c>
      <c r="D364" s="6" t="s">
        <v>609</v>
      </c>
      <c r="E364" s="54">
        <v>7501721</v>
      </c>
      <c r="F364" s="61">
        <v>7481915</v>
      </c>
      <c r="G364" s="84">
        <f t="shared" si="23"/>
        <v>-19806</v>
      </c>
      <c r="H364" s="68">
        <v>7375685</v>
      </c>
      <c r="I364" s="94">
        <f t="shared" si="20"/>
        <v>-106230</v>
      </c>
      <c r="J364" s="29">
        <v>7375685</v>
      </c>
      <c r="K364" s="43">
        <f t="shared" si="21"/>
        <v>-126036</v>
      </c>
      <c r="L364" s="44">
        <f t="shared" si="22"/>
        <v>-1.6799999999999999E-2</v>
      </c>
      <c r="M364" s="70" t="s">
        <v>899</v>
      </c>
      <c r="N364" s="16" t="s">
        <v>899</v>
      </c>
    </row>
    <row r="365" spans="1:14" x14ac:dyDescent="0.2">
      <c r="A365" s="10" t="s">
        <v>567</v>
      </c>
      <c r="B365" s="6" t="s">
        <v>568</v>
      </c>
      <c r="C365" s="6" t="s">
        <v>411</v>
      </c>
      <c r="D365" s="6" t="s">
        <v>610</v>
      </c>
      <c r="E365" s="54">
        <v>105028956</v>
      </c>
      <c r="F365" s="61">
        <v>104577484</v>
      </c>
      <c r="G365" s="84">
        <f t="shared" si="23"/>
        <v>-451472</v>
      </c>
      <c r="H365" s="68">
        <v>102155956</v>
      </c>
      <c r="I365" s="94">
        <f t="shared" si="20"/>
        <v>-2421528</v>
      </c>
      <c r="J365" s="29">
        <v>102155956</v>
      </c>
      <c r="K365" s="43">
        <f t="shared" si="21"/>
        <v>-2873000</v>
      </c>
      <c r="L365" s="44">
        <f t="shared" si="22"/>
        <v>-2.7400000000000001E-2</v>
      </c>
      <c r="M365" s="70" t="s">
        <v>899</v>
      </c>
      <c r="N365" s="16" t="s">
        <v>899</v>
      </c>
    </row>
    <row r="366" spans="1:14" x14ac:dyDescent="0.2">
      <c r="A366" s="11" t="s">
        <v>567</v>
      </c>
      <c r="B366" s="9" t="s">
        <v>568</v>
      </c>
      <c r="C366" s="9" t="s">
        <v>863</v>
      </c>
      <c r="D366" s="9" t="s">
        <v>885</v>
      </c>
      <c r="E366" s="54">
        <v>780923</v>
      </c>
      <c r="F366" s="61">
        <v>779233</v>
      </c>
      <c r="G366" s="84">
        <f t="shared" si="23"/>
        <v>-1690</v>
      </c>
      <c r="H366" s="68">
        <v>770171</v>
      </c>
      <c r="I366" s="94">
        <f t="shared" si="20"/>
        <v>-9062</v>
      </c>
      <c r="J366" s="29">
        <v>770171</v>
      </c>
      <c r="K366" s="43">
        <f t="shared" si="21"/>
        <v>-10752</v>
      </c>
      <c r="L366" s="44">
        <f t="shared" si="22"/>
        <v>-1.38E-2</v>
      </c>
      <c r="M366" s="70" t="s">
        <v>899</v>
      </c>
      <c r="N366" s="16" t="s">
        <v>899</v>
      </c>
    </row>
    <row r="367" spans="1:14" x14ac:dyDescent="0.2">
      <c r="A367" s="19" t="s">
        <v>567</v>
      </c>
      <c r="B367" s="9" t="s">
        <v>568</v>
      </c>
      <c r="C367" s="9" t="s">
        <v>854</v>
      </c>
      <c r="D367" s="9" t="s">
        <v>855</v>
      </c>
      <c r="E367" s="54">
        <v>40042481</v>
      </c>
      <c r="F367" s="61">
        <v>39955848</v>
      </c>
      <c r="G367" s="84">
        <f t="shared" si="23"/>
        <v>-86633</v>
      </c>
      <c r="H367" s="68">
        <v>39491185</v>
      </c>
      <c r="I367" s="94">
        <f t="shared" si="20"/>
        <v>-464663</v>
      </c>
      <c r="J367" s="29">
        <v>39491185</v>
      </c>
      <c r="K367" s="43">
        <f t="shared" si="21"/>
        <v>-551296</v>
      </c>
      <c r="L367" s="44">
        <f t="shared" si="22"/>
        <v>-1.38E-2</v>
      </c>
      <c r="M367" s="70" t="s">
        <v>899</v>
      </c>
      <c r="N367" s="16" t="s">
        <v>899</v>
      </c>
    </row>
    <row r="368" spans="1:14" x14ac:dyDescent="0.2">
      <c r="A368" s="19" t="s">
        <v>567</v>
      </c>
      <c r="B368" s="9" t="s">
        <v>568</v>
      </c>
      <c r="C368" s="9" t="s">
        <v>856</v>
      </c>
      <c r="D368" s="9" t="s">
        <v>857</v>
      </c>
      <c r="E368" s="54">
        <v>11270258</v>
      </c>
      <c r="F368" s="61">
        <v>11245875</v>
      </c>
      <c r="G368" s="84">
        <f t="shared" si="23"/>
        <v>-24383</v>
      </c>
      <c r="H368" s="68">
        <v>11115092</v>
      </c>
      <c r="I368" s="94">
        <f t="shared" si="20"/>
        <v>-130783</v>
      </c>
      <c r="J368" s="29">
        <v>11115092</v>
      </c>
      <c r="K368" s="43">
        <f t="shared" si="21"/>
        <v>-155166</v>
      </c>
      <c r="L368" s="44">
        <f t="shared" si="22"/>
        <v>-1.38E-2</v>
      </c>
      <c r="M368" s="70" t="s">
        <v>899</v>
      </c>
      <c r="N368" s="16" t="s">
        <v>899</v>
      </c>
    </row>
    <row r="369" spans="1:14" x14ac:dyDescent="0.2">
      <c r="A369" s="19" t="s">
        <v>567</v>
      </c>
      <c r="B369" s="9" t="s">
        <v>568</v>
      </c>
      <c r="C369" s="9" t="s">
        <v>858</v>
      </c>
      <c r="D369" s="9" t="s">
        <v>859</v>
      </c>
      <c r="E369" s="54">
        <v>5669449</v>
      </c>
      <c r="F369" s="61">
        <v>5657182</v>
      </c>
      <c r="G369" s="84">
        <f t="shared" si="23"/>
        <v>-12267</v>
      </c>
      <c r="H369" s="68">
        <v>5591392</v>
      </c>
      <c r="I369" s="94">
        <f t="shared" si="20"/>
        <v>-65790</v>
      </c>
      <c r="J369" s="29">
        <v>5591392</v>
      </c>
      <c r="K369" s="43">
        <f t="shared" si="21"/>
        <v>-78057</v>
      </c>
      <c r="L369" s="44">
        <f t="shared" si="22"/>
        <v>-1.38E-2</v>
      </c>
      <c r="M369" s="70" t="s">
        <v>899</v>
      </c>
      <c r="N369" s="16" t="s">
        <v>899</v>
      </c>
    </row>
    <row r="370" spans="1:14" x14ac:dyDescent="0.2">
      <c r="A370" s="19" t="s">
        <v>567</v>
      </c>
      <c r="B370" s="9" t="s">
        <v>568</v>
      </c>
      <c r="C370" s="9" t="s">
        <v>860</v>
      </c>
      <c r="D370" s="9" t="s">
        <v>861</v>
      </c>
      <c r="E370" s="54">
        <v>1869195</v>
      </c>
      <c r="F370" s="61">
        <v>1865150</v>
      </c>
      <c r="G370" s="84">
        <f t="shared" si="23"/>
        <v>-4045</v>
      </c>
      <c r="H370" s="68">
        <v>1843459</v>
      </c>
      <c r="I370" s="94">
        <f t="shared" si="20"/>
        <v>-21691</v>
      </c>
      <c r="J370" s="29">
        <v>1843459</v>
      </c>
      <c r="K370" s="43">
        <f t="shared" si="21"/>
        <v>-25736</v>
      </c>
      <c r="L370" s="44">
        <f t="shared" si="22"/>
        <v>-1.38E-2</v>
      </c>
      <c r="M370" s="70" t="s">
        <v>899</v>
      </c>
      <c r="N370" s="16" t="s">
        <v>899</v>
      </c>
    </row>
    <row r="371" spans="1:14" x14ac:dyDescent="0.2">
      <c r="A371" s="19" t="s">
        <v>567</v>
      </c>
      <c r="B371" s="9" t="s">
        <v>568</v>
      </c>
      <c r="C371" s="9" t="s">
        <v>864</v>
      </c>
      <c r="D371" s="9" t="s">
        <v>946</v>
      </c>
      <c r="E371" s="54">
        <v>232093</v>
      </c>
      <c r="F371" s="61">
        <v>231524</v>
      </c>
      <c r="G371" s="84">
        <f t="shared" si="23"/>
        <v>-569</v>
      </c>
      <c r="H371" s="68">
        <v>228473</v>
      </c>
      <c r="I371" s="94">
        <f t="shared" si="20"/>
        <v>-3051</v>
      </c>
      <c r="J371" s="29">
        <v>228473</v>
      </c>
      <c r="K371" s="43">
        <f t="shared" si="21"/>
        <v>-3620</v>
      </c>
      <c r="L371" s="44">
        <f t="shared" si="22"/>
        <v>-1.5599999999999999E-2</v>
      </c>
      <c r="M371" s="70" t="s">
        <v>899</v>
      </c>
      <c r="N371" s="16" t="s">
        <v>899</v>
      </c>
    </row>
    <row r="372" spans="1:14" x14ac:dyDescent="0.2">
      <c r="A372" s="10" t="s">
        <v>611</v>
      </c>
      <c r="B372" s="6" t="s">
        <v>612</v>
      </c>
      <c r="C372" s="6" t="s">
        <v>429</v>
      </c>
      <c r="D372" s="6" t="s">
        <v>613</v>
      </c>
      <c r="E372" s="54">
        <v>1582075</v>
      </c>
      <c r="F372" s="61">
        <v>1577935</v>
      </c>
      <c r="G372" s="84">
        <f t="shared" si="23"/>
        <v>-4140</v>
      </c>
      <c r="H372" s="68">
        <v>1555734</v>
      </c>
      <c r="I372" s="94">
        <f t="shared" si="20"/>
        <v>-22201</v>
      </c>
      <c r="J372" s="29">
        <v>1555734</v>
      </c>
      <c r="K372" s="43">
        <f t="shared" si="21"/>
        <v>-26341</v>
      </c>
      <c r="L372" s="44">
        <f t="shared" si="22"/>
        <v>-1.66E-2</v>
      </c>
      <c r="M372" s="70" t="s">
        <v>899</v>
      </c>
      <c r="N372" s="16" t="s">
        <v>899</v>
      </c>
    </row>
    <row r="373" spans="1:14" x14ac:dyDescent="0.2">
      <c r="A373" s="10" t="s">
        <v>611</v>
      </c>
      <c r="B373" s="6" t="s">
        <v>612</v>
      </c>
      <c r="C373" s="6" t="s">
        <v>26</v>
      </c>
      <c r="D373" s="6" t="s">
        <v>614</v>
      </c>
      <c r="E373" s="54">
        <v>5110290</v>
      </c>
      <c r="F373" s="61">
        <v>5093106</v>
      </c>
      <c r="G373" s="84">
        <f t="shared" si="23"/>
        <v>-17184</v>
      </c>
      <c r="H373" s="68">
        <v>5000938</v>
      </c>
      <c r="I373" s="94">
        <f t="shared" si="20"/>
        <v>-92168</v>
      </c>
      <c r="J373" s="29">
        <v>5000938</v>
      </c>
      <c r="K373" s="43">
        <f t="shared" si="21"/>
        <v>-109352</v>
      </c>
      <c r="L373" s="44">
        <f t="shared" si="22"/>
        <v>-2.1399999999999999E-2</v>
      </c>
      <c r="M373" s="70" t="s">
        <v>899</v>
      </c>
      <c r="N373" s="16" t="s">
        <v>899</v>
      </c>
    </row>
    <row r="374" spans="1:14" x14ac:dyDescent="0.2">
      <c r="A374" s="10" t="s">
        <v>611</v>
      </c>
      <c r="B374" s="6" t="s">
        <v>612</v>
      </c>
      <c r="C374" s="6" t="s">
        <v>57</v>
      </c>
      <c r="D374" s="6" t="s">
        <v>615</v>
      </c>
      <c r="E374" s="54">
        <v>4554809</v>
      </c>
      <c r="F374" s="61">
        <v>4541299</v>
      </c>
      <c r="G374" s="84">
        <f t="shared" si="23"/>
        <v>-13510</v>
      </c>
      <c r="H374" s="68">
        <v>4468840</v>
      </c>
      <c r="I374" s="94">
        <f t="shared" si="20"/>
        <v>-72459</v>
      </c>
      <c r="J374" s="29">
        <v>4468840</v>
      </c>
      <c r="K374" s="43">
        <f t="shared" si="21"/>
        <v>-85969</v>
      </c>
      <c r="L374" s="44">
        <f t="shared" si="22"/>
        <v>-1.89E-2</v>
      </c>
      <c r="M374" s="70" t="s">
        <v>899</v>
      </c>
      <c r="N374" s="16" t="s">
        <v>899</v>
      </c>
    </row>
    <row r="375" spans="1:14" x14ac:dyDescent="0.2">
      <c r="A375" s="10" t="s">
        <v>611</v>
      </c>
      <c r="B375" s="6" t="s">
        <v>612</v>
      </c>
      <c r="C375" s="6" t="s">
        <v>79</v>
      </c>
      <c r="D375" s="6" t="s">
        <v>616</v>
      </c>
      <c r="E375" s="54">
        <v>3762324</v>
      </c>
      <c r="F375" s="61">
        <v>3751236</v>
      </c>
      <c r="G375" s="84">
        <f t="shared" si="23"/>
        <v>-11088</v>
      </c>
      <c r="H375" s="68">
        <v>3691761</v>
      </c>
      <c r="I375" s="94">
        <f t="shared" si="20"/>
        <v>-59475</v>
      </c>
      <c r="J375" s="29">
        <v>3691761</v>
      </c>
      <c r="K375" s="43">
        <f t="shared" si="21"/>
        <v>-70563</v>
      </c>
      <c r="L375" s="44">
        <f t="shared" si="22"/>
        <v>-1.8800000000000001E-2</v>
      </c>
      <c r="M375" s="70" t="s">
        <v>899</v>
      </c>
      <c r="N375" s="16" t="s">
        <v>899</v>
      </c>
    </row>
    <row r="376" spans="1:14" x14ac:dyDescent="0.2">
      <c r="A376" s="10" t="s">
        <v>611</v>
      </c>
      <c r="B376" s="6" t="s">
        <v>612</v>
      </c>
      <c r="C376" s="6" t="s">
        <v>16</v>
      </c>
      <c r="D376" s="6" t="s">
        <v>617</v>
      </c>
      <c r="E376" s="54">
        <v>3636674</v>
      </c>
      <c r="F376" s="61">
        <v>3624734</v>
      </c>
      <c r="G376" s="84">
        <f t="shared" si="23"/>
        <v>-11940</v>
      </c>
      <c r="H376" s="68">
        <v>3560690</v>
      </c>
      <c r="I376" s="94">
        <f t="shared" si="20"/>
        <v>-64044</v>
      </c>
      <c r="J376" s="29">
        <v>3560690</v>
      </c>
      <c r="K376" s="43">
        <f t="shared" si="21"/>
        <v>-75984</v>
      </c>
      <c r="L376" s="44">
        <f t="shared" si="22"/>
        <v>-2.0899999999999998E-2</v>
      </c>
      <c r="M376" s="70" t="s">
        <v>899</v>
      </c>
      <c r="N376" s="16" t="s">
        <v>899</v>
      </c>
    </row>
    <row r="377" spans="1:14" x14ac:dyDescent="0.2">
      <c r="A377" s="10" t="s">
        <v>611</v>
      </c>
      <c r="B377" s="6" t="s">
        <v>612</v>
      </c>
      <c r="C377" s="6" t="s">
        <v>82</v>
      </c>
      <c r="D377" s="6" t="s">
        <v>618</v>
      </c>
      <c r="E377" s="54">
        <v>2054243</v>
      </c>
      <c r="F377" s="61">
        <v>2048524</v>
      </c>
      <c r="G377" s="84">
        <f t="shared" si="23"/>
        <v>-5719</v>
      </c>
      <c r="H377" s="68">
        <v>2017848</v>
      </c>
      <c r="I377" s="94">
        <f t="shared" si="20"/>
        <v>-30676</v>
      </c>
      <c r="J377" s="29">
        <v>2017848</v>
      </c>
      <c r="K377" s="43">
        <f t="shared" si="21"/>
        <v>-36395</v>
      </c>
      <c r="L377" s="44">
        <f t="shared" si="22"/>
        <v>-1.77E-2</v>
      </c>
      <c r="M377" s="70" t="s">
        <v>899</v>
      </c>
      <c r="N377" s="16" t="s">
        <v>899</v>
      </c>
    </row>
    <row r="378" spans="1:14" x14ac:dyDescent="0.2">
      <c r="A378" s="10" t="s">
        <v>611</v>
      </c>
      <c r="B378" s="6" t="s">
        <v>612</v>
      </c>
      <c r="C378" s="6" t="s">
        <v>59</v>
      </c>
      <c r="D378" s="6" t="s">
        <v>619</v>
      </c>
      <c r="E378" s="54">
        <v>553368</v>
      </c>
      <c r="F378" s="61">
        <v>551678</v>
      </c>
      <c r="G378" s="84">
        <f t="shared" si="23"/>
        <v>-1690</v>
      </c>
      <c r="H378" s="68">
        <v>542612</v>
      </c>
      <c r="I378" s="94">
        <f t="shared" si="20"/>
        <v>-9066</v>
      </c>
      <c r="J378" s="29">
        <v>542612</v>
      </c>
      <c r="K378" s="43">
        <f t="shared" si="21"/>
        <v>-10756</v>
      </c>
      <c r="L378" s="44">
        <f t="shared" si="22"/>
        <v>-1.9400000000000001E-2</v>
      </c>
      <c r="M378" s="70" t="s">
        <v>899</v>
      </c>
      <c r="N378" s="16" t="s">
        <v>899</v>
      </c>
    </row>
    <row r="379" spans="1:14" x14ac:dyDescent="0.2">
      <c r="A379" s="10" t="s">
        <v>611</v>
      </c>
      <c r="B379" s="6" t="s">
        <v>612</v>
      </c>
      <c r="C379" s="6" t="s">
        <v>37</v>
      </c>
      <c r="D379" s="6" t="s">
        <v>144</v>
      </c>
      <c r="E379" s="54">
        <v>1070465</v>
      </c>
      <c r="F379" s="61">
        <v>1067532</v>
      </c>
      <c r="G379" s="84">
        <f t="shared" si="23"/>
        <v>-2933</v>
      </c>
      <c r="H379" s="68">
        <v>1051804</v>
      </c>
      <c r="I379" s="94">
        <f t="shared" si="20"/>
        <v>-15728</v>
      </c>
      <c r="J379" s="29">
        <v>1051804</v>
      </c>
      <c r="K379" s="43">
        <f t="shared" si="21"/>
        <v>-18661</v>
      </c>
      <c r="L379" s="44">
        <f t="shared" si="22"/>
        <v>-1.7399999999999999E-2</v>
      </c>
      <c r="M379" s="70" t="s">
        <v>899</v>
      </c>
      <c r="N379" s="16" t="s">
        <v>899</v>
      </c>
    </row>
    <row r="380" spans="1:14" x14ac:dyDescent="0.2">
      <c r="A380" s="10" t="s">
        <v>611</v>
      </c>
      <c r="B380" s="6" t="s">
        <v>612</v>
      </c>
      <c r="C380" s="6" t="s">
        <v>215</v>
      </c>
      <c r="D380" s="6" t="s">
        <v>620</v>
      </c>
      <c r="E380" s="54">
        <v>1653146</v>
      </c>
      <c r="F380" s="61">
        <v>1648728</v>
      </c>
      <c r="G380" s="84">
        <f t="shared" si="23"/>
        <v>-4418</v>
      </c>
      <c r="H380" s="68">
        <v>1625027</v>
      </c>
      <c r="I380" s="94">
        <f t="shared" si="20"/>
        <v>-23701</v>
      </c>
      <c r="J380" s="29">
        <v>1625027</v>
      </c>
      <c r="K380" s="43">
        <f t="shared" si="21"/>
        <v>-28119</v>
      </c>
      <c r="L380" s="44">
        <f t="shared" si="22"/>
        <v>-1.7000000000000001E-2</v>
      </c>
      <c r="M380" s="70" t="s">
        <v>899</v>
      </c>
      <c r="N380" s="16" t="s">
        <v>899</v>
      </c>
    </row>
    <row r="381" spans="1:14" x14ac:dyDescent="0.2">
      <c r="A381" s="10" t="s">
        <v>621</v>
      </c>
      <c r="B381" s="6" t="s">
        <v>622</v>
      </c>
      <c r="C381" s="6" t="s">
        <v>176</v>
      </c>
      <c r="D381" s="6" t="s">
        <v>623</v>
      </c>
      <c r="E381" s="54">
        <v>285115</v>
      </c>
      <c r="F381" s="61">
        <v>283214</v>
      </c>
      <c r="G381" s="84">
        <f t="shared" si="23"/>
        <v>-1901</v>
      </c>
      <c r="H381" s="68">
        <v>273022</v>
      </c>
      <c r="I381" s="94">
        <f t="shared" si="20"/>
        <v>-10192</v>
      </c>
      <c r="J381" s="29">
        <v>273022</v>
      </c>
      <c r="K381" s="43">
        <f t="shared" si="21"/>
        <v>-12093</v>
      </c>
      <c r="L381" s="44">
        <f t="shared" si="22"/>
        <v>-4.24E-2</v>
      </c>
      <c r="M381" s="70" t="s">
        <v>899</v>
      </c>
      <c r="N381" s="16" t="s">
        <v>899</v>
      </c>
    </row>
    <row r="382" spans="1:14" x14ac:dyDescent="0.2">
      <c r="A382" s="10" t="s">
        <v>621</v>
      </c>
      <c r="B382" s="6" t="s">
        <v>622</v>
      </c>
      <c r="C382" s="6" t="s">
        <v>383</v>
      </c>
      <c r="D382" s="6" t="s">
        <v>624</v>
      </c>
      <c r="E382" s="54">
        <v>204915</v>
      </c>
      <c r="F382" s="61">
        <v>203738</v>
      </c>
      <c r="G382" s="84">
        <f t="shared" si="23"/>
        <v>-1177</v>
      </c>
      <c r="H382" s="68">
        <v>197435</v>
      </c>
      <c r="I382" s="94">
        <f t="shared" si="20"/>
        <v>-6303</v>
      </c>
      <c r="J382" s="29">
        <v>197435</v>
      </c>
      <c r="K382" s="43">
        <f t="shared" si="21"/>
        <v>-7480</v>
      </c>
      <c r="L382" s="44">
        <f t="shared" si="22"/>
        <v>-3.6499999999999998E-2</v>
      </c>
      <c r="M382" s="70" t="s">
        <v>899</v>
      </c>
      <c r="N382" s="16" t="s">
        <v>899</v>
      </c>
    </row>
    <row r="383" spans="1:14" x14ac:dyDescent="0.2">
      <c r="A383" s="10" t="s">
        <v>621</v>
      </c>
      <c r="B383" s="6" t="s">
        <v>622</v>
      </c>
      <c r="C383" s="6" t="s">
        <v>245</v>
      </c>
      <c r="D383" s="6" t="s">
        <v>625</v>
      </c>
      <c r="E383" s="54">
        <v>70674</v>
      </c>
      <c r="F383" s="61">
        <v>69721</v>
      </c>
      <c r="G383" s="84">
        <f t="shared" si="23"/>
        <v>-953</v>
      </c>
      <c r="H383" s="68">
        <v>64616</v>
      </c>
      <c r="I383" s="94">
        <f t="shared" si="20"/>
        <v>-5105</v>
      </c>
      <c r="J383" s="29">
        <v>64616</v>
      </c>
      <c r="K383" s="43">
        <f t="shared" si="21"/>
        <v>-6058</v>
      </c>
      <c r="L383" s="44">
        <f t="shared" si="22"/>
        <v>-8.5699999999999998E-2</v>
      </c>
      <c r="M383" s="70" t="s">
        <v>899</v>
      </c>
      <c r="N383" s="16" t="s">
        <v>899</v>
      </c>
    </row>
    <row r="384" spans="1:14" x14ac:dyDescent="0.2">
      <c r="A384" s="10" t="s">
        <v>621</v>
      </c>
      <c r="B384" s="6" t="s">
        <v>622</v>
      </c>
      <c r="C384" s="6" t="s">
        <v>626</v>
      </c>
      <c r="D384" s="6" t="s">
        <v>627</v>
      </c>
      <c r="E384" s="54">
        <v>625666</v>
      </c>
      <c r="F384" s="61">
        <v>622604</v>
      </c>
      <c r="G384" s="84">
        <f t="shared" si="23"/>
        <v>-3062</v>
      </c>
      <c r="H384" s="68">
        <v>606179</v>
      </c>
      <c r="I384" s="94">
        <f t="shared" si="20"/>
        <v>-16425</v>
      </c>
      <c r="J384" s="29">
        <v>606179</v>
      </c>
      <c r="K384" s="43">
        <f t="shared" si="21"/>
        <v>-19487</v>
      </c>
      <c r="L384" s="44">
        <f t="shared" si="22"/>
        <v>-3.1099999999999999E-2</v>
      </c>
      <c r="M384" s="70" t="s">
        <v>899</v>
      </c>
      <c r="N384" s="16" t="s">
        <v>899</v>
      </c>
    </row>
    <row r="385" spans="1:14" x14ac:dyDescent="0.2">
      <c r="A385" s="10" t="s">
        <v>621</v>
      </c>
      <c r="B385" s="6" t="s">
        <v>622</v>
      </c>
      <c r="C385" s="6" t="s">
        <v>628</v>
      </c>
      <c r="D385" s="6" t="s">
        <v>629</v>
      </c>
      <c r="E385" s="54">
        <v>1188529</v>
      </c>
      <c r="F385" s="61">
        <v>1185051</v>
      </c>
      <c r="G385" s="84">
        <f t="shared" si="23"/>
        <v>-3478</v>
      </c>
      <c r="H385" s="68">
        <v>1166398</v>
      </c>
      <c r="I385" s="94">
        <f t="shared" si="20"/>
        <v>-18653</v>
      </c>
      <c r="J385" s="29">
        <v>1166398</v>
      </c>
      <c r="K385" s="43">
        <f t="shared" si="21"/>
        <v>-22131</v>
      </c>
      <c r="L385" s="44">
        <f t="shared" si="22"/>
        <v>-1.8599999999999998E-2</v>
      </c>
      <c r="M385" s="70" t="s">
        <v>899</v>
      </c>
      <c r="N385" s="16" t="s">
        <v>899</v>
      </c>
    </row>
    <row r="386" spans="1:14" x14ac:dyDescent="0.2">
      <c r="A386" s="10" t="s">
        <v>621</v>
      </c>
      <c r="B386" s="6" t="s">
        <v>622</v>
      </c>
      <c r="C386" s="6" t="s">
        <v>57</v>
      </c>
      <c r="D386" s="6" t="s">
        <v>630</v>
      </c>
      <c r="E386" s="54">
        <v>2513566</v>
      </c>
      <c r="F386" s="61">
        <v>2503950</v>
      </c>
      <c r="G386" s="84">
        <f t="shared" si="23"/>
        <v>-9616</v>
      </c>
      <c r="H386" s="68">
        <v>2452376</v>
      </c>
      <c r="I386" s="94">
        <f t="shared" si="20"/>
        <v>-51574</v>
      </c>
      <c r="J386" s="29">
        <v>2452376</v>
      </c>
      <c r="K386" s="43">
        <f t="shared" si="21"/>
        <v>-61190</v>
      </c>
      <c r="L386" s="44">
        <f t="shared" si="22"/>
        <v>-2.4299999999999999E-2</v>
      </c>
      <c r="M386" s="70" t="s">
        <v>899</v>
      </c>
      <c r="N386" s="16" t="s">
        <v>899</v>
      </c>
    </row>
    <row r="387" spans="1:14" x14ac:dyDescent="0.2">
      <c r="A387" s="10" t="s">
        <v>621</v>
      </c>
      <c r="B387" s="6" t="s">
        <v>622</v>
      </c>
      <c r="C387" s="6" t="s">
        <v>18</v>
      </c>
      <c r="D387" s="6" t="s">
        <v>631</v>
      </c>
      <c r="E387" s="54">
        <v>306601</v>
      </c>
      <c r="F387" s="61">
        <v>306601</v>
      </c>
      <c r="G387" s="84">
        <f t="shared" si="23"/>
        <v>0</v>
      </c>
      <c r="H387" s="68">
        <v>306601</v>
      </c>
      <c r="I387" s="94">
        <f t="shared" si="20"/>
        <v>0</v>
      </c>
      <c r="J387" s="29">
        <v>306601</v>
      </c>
      <c r="K387" s="43">
        <f t="shared" si="21"/>
        <v>0</v>
      </c>
      <c r="L387" s="44">
        <f t="shared" si="22"/>
        <v>0</v>
      </c>
      <c r="M387" s="70">
        <v>1</v>
      </c>
      <c r="N387" s="16" t="s">
        <v>899</v>
      </c>
    </row>
    <row r="388" spans="1:14" x14ac:dyDescent="0.2">
      <c r="A388" s="10" t="s">
        <v>621</v>
      </c>
      <c r="B388" s="6" t="s">
        <v>622</v>
      </c>
      <c r="C388" s="6" t="s">
        <v>193</v>
      </c>
      <c r="D388" s="6" t="s">
        <v>632</v>
      </c>
      <c r="E388" s="54">
        <v>925434</v>
      </c>
      <c r="F388" s="61">
        <v>920775</v>
      </c>
      <c r="G388" s="84">
        <f t="shared" si="23"/>
        <v>-4659</v>
      </c>
      <c r="H388" s="68">
        <v>895787</v>
      </c>
      <c r="I388" s="94">
        <f t="shared" si="20"/>
        <v>-24988</v>
      </c>
      <c r="J388" s="29">
        <v>895787</v>
      </c>
      <c r="K388" s="43">
        <f t="shared" si="21"/>
        <v>-29647</v>
      </c>
      <c r="L388" s="44">
        <f t="shared" si="22"/>
        <v>-3.2000000000000001E-2</v>
      </c>
      <c r="M388" s="70" t="s">
        <v>899</v>
      </c>
      <c r="N388" s="16" t="s">
        <v>899</v>
      </c>
    </row>
    <row r="389" spans="1:14" x14ac:dyDescent="0.2">
      <c r="A389" s="10" t="s">
        <v>621</v>
      </c>
      <c r="B389" s="6" t="s">
        <v>622</v>
      </c>
      <c r="C389" s="6" t="s">
        <v>22</v>
      </c>
      <c r="D389" s="6" t="s">
        <v>633</v>
      </c>
      <c r="E389" s="54">
        <v>201465</v>
      </c>
      <c r="F389" s="61">
        <v>199976</v>
      </c>
      <c r="G389" s="84">
        <f t="shared" si="23"/>
        <v>-1489</v>
      </c>
      <c r="H389" s="68">
        <v>191988</v>
      </c>
      <c r="I389" s="94">
        <f t="shared" si="20"/>
        <v>-7988</v>
      </c>
      <c r="J389" s="29">
        <v>191988</v>
      </c>
      <c r="K389" s="43">
        <f t="shared" si="21"/>
        <v>-9477</v>
      </c>
      <c r="L389" s="44">
        <f t="shared" si="22"/>
        <v>-4.7E-2</v>
      </c>
      <c r="M389" s="70" t="s">
        <v>899</v>
      </c>
      <c r="N389" s="16" t="s">
        <v>899</v>
      </c>
    </row>
    <row r="390" spans="1:14" x14ac:dyDescent="0.2">
      <c r="A390" s="10" t="s">
        <v>621</v>
      </c>
      <c r="B390" s="6" t="s">
        <v>622</v>
      </c>
      <c r="C390" s="6" t="s">
        <v>307</v>
      </c>
      <c r="D390" s="6" t="s">
        <v>634</v>
      </c>
      <c r="E390" s="54">
        <v>1574664</v>
      </c>
      <c r="F390" s="61">
        <v>1568226</v>
      </c>
      <c r="G390" s="84">
        <f t="shared" si="23"/>
        <v>-6438</v>
      </c>
      <c r="H390" s="68">
        <v>1533692</v>
      </c>
      <c r="I390" s="94">
        <f t="shared" si="20"/>
        <v>-34534</v>
      </c>
      <c r="J390" s="29">
        <v>1533692</v>
      </c>
      <c r="K390" s="43">
        <f t="shared" si="21"/>
        <v>-40972</v>
      </c>
      <c r="L390" s="44">
        <f t="shared" si="22"/>
        <v>-2.5999999999999999E-2</v>
      </c>
      <c r="M390" s="70" t="s">
        <v>899</v>
      </c>
      <c r="N390" s="16" t="s">
        <v>899</v>
      </c>
    </row>
    <row r="391" spans="1:14" x14ac:dyDescent="0.2">
      <c r="A391" s="10" t="s">
        <v>621</v>
      </c>
      <c r="B391" s="6" t="s">
        <v>622</v>
      </c>
      <c r="C391" s="6" t="s">
        <v>635</v>
      </c>
      <c r="D391" s="6" t="s">
        <v>636</v>
      </c>
      <c r="E391" s="54">
        <v>931689</v>
      </c>
      <c r="F391" s="61">
        <v>927868</v>
      </c>
      <c r="G391" s="84">
        <f t="shared" si="23"/>
        <v>-3821</v>
      </c>
      <c r="H391" s="68">
        <v>907372</v>
      </c>
      <c r="I391" s="94">
        <f t="shared" si="20"/>
        <v>-20496</v>
      </c>
      <c r="J391" s="29">
        <v>907372</v>
      </c>
      <c r="K391" s="43">
        <f t="shared" si="21"/>
        <v>-24317</v>
      </c>
      <c r="L391" s="44">
        <f t="shared" si="22"/>
        <v>-2.6100000000000002E-2</v>
      </c>
      <c r="M391" s="70" t="s">
        <v>899</v>
      </c>
      <c r="N391" s="16" t="s">
        <v>899</v>
      </c>
    </row>
    <row r="392" spans="1:14" x14ac:dyDescent="0.2">
      <c r="A392" s="10" t="s">
        <v>621</v>
      </c>
      <c r="B392" s="6" t="s">
        <v>622</v>
      </c>
      <c r="C392" s="6" t="s">
        <v>334</v>
      </c>
      <c r="D392" s="6" t="s">
        <v>637</v>
      </c>
      <c r="E392" s="54">
        <v>1325364</v>
      </c>
      <c r="F392" s="61">
        <v>1319318</v>
      </c>
      <c r="G392" s="84">
        <f t="shared" si="23"/>
        <v>-6046</v>
      </c>
      <c r="H392" s="68">
        <v>1286890</v>
      </c>
      <c r="I392" s="94">
        <f t="shared" si="20"/>
        <v>-32428</v>
      </c>
      <c r="J392" s="29">
        <v>1286890</v>
      </c>
      <c r="K392" s="43">
        <f t="shared" si="21"/>
        <v>-38474</v>
      </c>
      <c r="L392" s="44">
        <f t="shared" si="22"/>
        <v>-2.9000000000000001E-2</v>
      </c>
      <c r="M392" s="70" t="s">
        <v>899</v>
      </c>
      <c r="N392" s="16" t="s">
        <v>899</v>
      </c>
    </row>
    <row r="393" spans="1:14" x14ac:dyDescent="0.2">
      <c r="A393" s="10" t="s">
        <v>638</v>
      </c>
      <c r="B393" s="6" t="s">
        <v>639</v>
      </c>
      <c r="C393" s="6" t="s">
        <v>153</v>
      </c>
      <c r="D393" s="6" t="s">
        <v>640</v>
      </c>
      <c r="E393" s="54">
        <v>274303</v>
      </c>
      <c r="F393" s="61">
        <v>273178</v>
      </c>
      <c r="G393" s="84">
        <f t="shared" si="23"/>
        <v>-1125</v>
      </c>
      <c r="H393" s="68">
        <v>267144</v>
      </c>
      <c r="I393" s="94">
        <f t="shared" ref="I393:I456" si="25">SUM(H393-F393)</f>
        <v>-6034</v>
      </c>
      <c r="J393" s="29">
        <v>267144</v>
      </c>
      <c r="K393" s="43">
        <f t="shared" ref="K393:K456" si="26">SUM(J393-E393)</f>
        <v>-7159</v>
      </c>
      <c r="L393" s="44">
        <f t="shared" ref="L393:L455" si="27">ROUND(K393/E393,4)</f>
        <v>-2.6100000000000002E-2</v>
      </c>
      <c r="M393" s="70" t="s">
        <v>899</v>
      </c>
      <c r="N393" s="16" t="s">
        <v>899</v>
      </c>
    </row>
    <row r="394" spans="1:14" x14ac:dyDescent="0.2">
      <c r="A394" s="10" t="s">
        <v>638</v>
      </c>
      <c r="B394" s="6" t="s">
        <v>639</v>
      </c>
      <c r="C394" s="6" t="s">
        <v>26</v>
      </c>
      <c r="D394" s="6" t="s">
        <v>641</v>
      </c>
      <c r="E394" s="54">
        <v>2678948</v>
      </c>
      <c r="F394" s="61">
        <v>2670564</v>
      </c>
      <c r="G394" s="84">
        <f t="shared" si="23"/>
        <v>-8384</v>
      </c>
      <c r="H394" s="68">
        <v>2625596</v>
      </c>
      <c r="I394" s="94">
        <f t="shared" si="25"/>
        <v>-44968</v>
      </c>
      <c r="J394" s="29">
        <v>2625596</v>
      </c>
      <c r="K394" s="43">
        <f t="shared" si="26"/>
        <v>-53352</v>
      </c>
      <c r="L394" s="44">
        <f t="shared" si="27"/>
        <v>-1.9900000000000001E-2</v>
      </c>
      <c r="M394" s="70" t="s">
        <v>899</v>
      </c>
      <c r="N394" s="16" t="s">
        <v>899</v>
      </c>
    </row>
    <row r="395" spans="1:14" x14ac:dyDescent="0.2">
      <c r="A395" s="10" t="s">
        <v>638</v>
      </c>
      <c r="B395" s="6" t="s">
        <v>639</v>
      </c>
      <c r="C395" s="6" t="s">
        <v>368</v>
      </c>
      <c r="D395" s="6" t="s">
        <v>642</v>
      </c>
      <c r="E395" s="54">
        <v>2025783</v>
      </c>
      <c r="F395" s="61">
        <v>2019104</v>
      </c>
      <c r="G395" s="84">
        <f t="shared" si="23"/>
        <v>-6679</v>
      </c>
      <c r="H395" s="68">
        <v>1983284</v>
      </c>
      <c r="I395" s="94">
        <f t="shared" si="25"/>
        <v>-35820</v>
      </c>
      <c r="J395" s="29">
        <v>1983284</v>
      </c>
      <c r="K395" s="43">
        <f t="shared" si="26"/>
        <v>-42499</v>
      </c>
      <c r="L395" s="44">
        <f t="shared" si="27"/>
        <v>-2.1000000000000001E-2</v>
      </c>
      <c r="M395" s="70" t="s">
        <v>899</v>
      </c>
      <c r="N395" s="16" t="s">
        <v>899</v>
      </c>
    </row>
    <row r="396" spans="1:14" x14ac:dyDescent="0.2">
      <c r="A396" s="10" t="s">
        <v>638</v>
      </c>
      <c r="B396" s="6" t="s">
        <v>639</v>
      </c>
      <c r="C396" s="6" t="s">
        <v>251</v>
      </c>
      <c r="D396" s="6" t="s">
        <v>643</v>
      </c>
      <c r="E396" s="54">
        <v>3361405</v>
      </c>
      <c r="F396" s="61">
        <v>3351397</v>
      </c>
      <c r="G396" s="84">
        <f t="shared" si="23"/>
        <v>-10008</v>
      </c>
      <c r="H396" s="68">
        <v>3297717</v>
      </c>
      <c r="I396" s="94">
        <f t="shared" si="25"/>
        <v>-53680</v>
      </c>
      <c r="J396" s="29">
        <v>3297717</v>
      </c>
      <c r="K396" s="43">
        <f t="shared" si="26"/>
        <v>-63688</v>
      </c>
      <c r="L396" s="44">
        <f t="shared" si="27"/>
        <v>-1.89E-2</v>
      </c>
      <c r="M396" s="70" t="s">
        <v>899</v>
      </c>
      <c r="N396" s="16" t="s">
        <v>899</v>
      </c>
    </row>
    <row r="397" spans="1:14" x14ac:dyDescent="0.2">
      <c r="A397" s="10" t="s">
        <v>638</v>
      </c>
      <c r="B397" s="6" t="s">
        <v>639</v>
      </c>
      <c r="C397" s="6" t="s">
        <v>379</v>
      </c>
      <c r="D397" s="6" t="s">
        <v>644</v>
      </c>
      <c r="E397" s="54">
        <v>8639214</v>
      </c>
      <c r="F397" s="61">
        <v>8612819</v>
      </c>
      <c r="G397" s="84">
        <f t="shared" si="23"/>
        <v>-26395</v>
      </c>
      <c r="H397" s="68">
        <v>8471247</v>
      </c>
      <c r="I397" s="94">
        <f t="shared" si="25"/>
        <v>-141572</v>
      </c>
      <c r="J397" s="29">
        <v>8471247</v>
      </c>
      <c r="K397" s="43">
        <f t="shared" si="26"/>
        <v>-167967</v>
      </c>
      <c r="L397" s="44">
        <f t="shared" si="27"/>
        <v>-1.9400000000000001E-2</v>
      </c>
      <c r="M397" s="70" t="s">
        <v>899</v>
      </c>
      <c r="N397" s="16" t="s">
        <v>899</v>
      </c>
    </row>
    <row r="398" spans="1:14" x14ac:dyDescent="0.2">
      <c r="A398" s="10" t="s">
        <v>638</v>
      </c>
      <c r="B398" s="6" t="s">
        <v>639</v>
      </c>
      <c r="C398" s="6" t="s">
        <v>43</v>
      </c>
      <c r="D398" s="6" t="s">
        <v>645</v>
      </c>
      <c r="E398" s="54">
        <v>2005696</v>
      </c>
      <c r="F398" s="61">
        <v>1999242</v>
      </c>
      <c r="G398" s="84">
        <f t="shared" si="23"/>
        <v>-6454</v>
      </c>
      <c r="H398" s="68">
        <v>1964623</v>
      </c>
      <c r="I398" s="94">
        <f t="shared" si="25"/>
        <v>-34619</v>
      </c>
      <c r="J398" s="29">
        <v>1964623</v>
      </c>
      <c r="K398" s="43">
        <f t="shared" si="26"/>
        <v>-41073</v>
      </c>
      <c r="L398" s="44">
        <f t="shared" si="27"/>
        <v>-2.0500000000000001E-2</v>
      </c>
      <c r="M398" s="70" t="s">
        <v>899</v>
      </c>
      <c r="N398" s="16" t="s">
        <v>899</v>
      </c>
    </row>
    <row r="399" spans="1:14" x14ac:dyDescent="0.2">
      <c r="A399" s="10" t="s">
        <v>638</v>
      </c>
      <c r="B399" s="6" t="s">
        <v>639</v>
      </c>
      <c r="C399" s="6" t="s">
        <v>61</v>
      </c>
      <c r="D399" s="6" t="s">
        <v>646</v>
      </c>
      <c r="E399" s="54">
        <v>2299364</v>
      </c>
      <c r="F399" s="61">
        <v>2292383</v>
      </c>
      <c r="G399" s="84">
        <f t="shared" ref="G399:G463" si="28">SUM(F399-E399)</f>
        <v>-6981</v>
      </c>
      <c r="H399" s="68">
        <v>2254935</v>
      </c>
      <c r="I399" s="94">
        <f t="shared" si="25"/>
        <v>-37448</v>
      </c>
      <c r="J399" s="29">
        <v>2254935</v>
      </c>
      <c r="K399" s="43">
        <f t="shared" si="26"/>
        <v>-44429</v>
      </c>
      <c r="L399" s="44">
        <f t="shared" si="27"/>
        <v>-1.9300000000000001E-2</v>
      </c>
      <c r="M399" s="70" t="s">
        <v>899</v>
      </c>
      <c r="N399" s="16" t="s">
        <v>899</v>
      </c>
    </row>
    <row r="400" spans="1:14" x14ac:dyDescent="0.2">
      <c r="A400" s="10" t="s">
        <v>647</v>
      </c>
      <c r="B400" s="6" t="s">
        <v>648</v>
      </c>
      <c r="C400" s="6" t="s">
        <v>649</v>
      </c>
      <c r="D400" s="6" t="s">
        <v>650</v>
      </c>
      <c r="E400" s="54">
        <v>841837</v>
      </c>
      <c r="F400" s="61">
        <v>839492</v>
      </c>
      <c r="G400" s="84">
        <f t="shared" si="28"/>
        <v>-2345</v>
      </c>
      <c r="H400" s="68">
        <v>826914</v>
      </c>
      <c r="I400" s="94">
        <f t="shared" si="25"/>
        <v>-12578</v>
      </c>
      <c r="J400" s="29">
        <v>826914</v>
      </c>
      <c r="K400" s="43">
        <f t="shared" si="26"/>
        <v>-14923</v>
      </c>
      <c r="L400" s="44">
        <f t="shared" si="27"/>
        <v>-1.77E-2</v>
      </c>
      <c r="M400" s="70" t="s">
        <v>899</v>
      </c>
      <c r="N400" s="16" t="s">
        <v>899</v>
      </c>
    </row>
    <row r="401" spans="1:14" x14ac:dyDescent="0.2">
      <c r="A401" s="10" t="s">
        <v>647</v>
      </c>
      <c r="B401" s="6" t="s">
        <v>648</v>
      </c>
      <c r="C401" s="6" t="s">
        <v>26</v>
      </c>
      <c r="D401" s="6" t="s">
        <v>651</v>
      </c>
      <c r="E401" s="54">
        <v>2539055</v>
      </c>
      <c r="F401" s="61">
        <v>2530274</v>
      </c>
      <c r="G401" s="84">
        <f t="shared" si="28"/>
        <v>-8781</v>
      </c>
      <c r="H401" s="68">
        <v>2483180</v>
      </c>
      <c r="I401" s="94">
        <f t="shared" si="25"/>
        <v>-47094</v>
      </c>
      <c r="J401" s="29">
        <v>2483180</v>
      </c>
      <c r="K401" s="43">
        <f t="shared" si="26"/>
        <v>-55875</v>
      </c>
      <c r="L401" s="44">
        <f t="shared" si="27"/>
        <v>-2.1999999999999999E-2</v>
      </c>
      <c r="M401" s="70" t="s">
        <v>899</v>
      </c>
      <c r="N401" s="16" t="s">
        <v>899</v>
      </c>
    </row>
    <row r="402" spans="1:14" x14ac:dyDescent="0.2">
      <c r="A402" s="10" t="s">
        <v>647</v>
      </c>
      <c r="B402" s="6" t="s">
        <v>648</v>
      </c>
      <c r="C402" s="6" t="s">
        <v>59</v>
      </c>
      <c r="D402" s="6" t="s">
        <v>652</v>
      </c>
      <c r="E402" s="54">
        <v>5345885</v>
      </c>
      <c r="F402" s="61">
        <v>5327506</v>
      </c>
      <c r="G402" s="84">
        <f t="shared" si="28"/>
        <v>-18379</v>
      </c>
      <c r="H402" s="68">
        <v>5228934</v>
      </c>
      <c r="I402" s="94">
        <f t="shared" si="25"/>
        <v>-98572</v>
      </c>
      <c r="J402" s="29">
        <v>5228934</v>
      </c>
      <c r="K402" s="43">
        <f t="shared" si="26"/>
        <v>-116951</v>
      </c>
      <c r="L402" s="44">
        <f t="shared" si="27"/>
        <v>-2.1899999999999999E-2</v>
      </c>
      <c r="M402" s="70" t="s">
        <v>899</v>
      </c>
      <c r="N402" s="16" t="s">
        <v>899</v>
      </c>
    </row>
    <row r="403" spans="1:14" x14ac:dyDescent="0.2">
      <c r="A403" s="10" t="s">
        <v>653</v>
      </c>
      <c r="B403" s="6" t="s">
        <v>654</v>
      </c>
      <c r="C403" s="6" t="s">
        <v>655</v>
      </c>
      <c r="D403" s="6" t="s">
        <v>656</v>
      </c>
      <c r="E403" s="54">
        <v>639635</v>
      </c>
      <c r="F403" s="61">
        <v>637695</v>
      </c>
      <c r="G403" s="84">
        <f t="shared" si="28"/>
        <v>-1940</v>
      </c>
      <c r="H403" s="68">
        <v>627289</v>
      </c>
      <c r="I403" s="94">
        <f t="shared" si="25"/>
        <v>-10406</v>
      </c>
      <c r="J403" s="29">
        <v>627289</v>
      </c>
      <c r="K403" s="43">
        <f t="shared" si="26"/>
        <v>-12346</v>
      </c>
      <c r="L403" s="44">
        <f t="shared" si="27"/>
        <v>-1.9300000000000001E-2</v>
      </c>
      <c r="M403" s="70" t="s">
        <v>899</v>
      </c>
      <c r="N403" s="16" t="s">
        <v>899</v>
      </c>
    </row>
    <row r="404" spans="1:14" x14ac:dyDescent="0.2">
      <c r="A404" s="10" t="s">
        <v>653</v>
      </c>
      <c r="B404" s="6" t="s">
        <v>654</v>
      </c>
      <c r="C404" s="6" t="s">
        <v>79</v>
      </c>
      <c r="D404" s="6" t="s">
        <v>657</v>
      </c>
      <c r="E404" s="54">
        <v>1120154</v>
      </c>
      <c r="F404" s="61">
        <v>1115111</v>
      </c>
      <c r="G404" s="84">
        <f t="shared" si="28"/>
        <v>-5043</v>
      </c>
      <c r="H404" s="68">
        <v>1088058</v>
      </c>
      <c r="I404" s="94">
        <f t="shared" si="25"/>
        <v>-27053</v>
      </c>
      <c r="J404" s="29">
        <v>1088058</v>
      </c>
      <c r="K404" s="43">
        <f t="shared" si="26"/>
        <v>-32096</v>
      </c>
      <c r="L404" s="44">
        <f t="shared" si="27"/>
        <v>-2.87E-2</v>
      </c>
      <c r="M404" s="70" t="s">
        <v>899</v>
      </c>
      <c r="N404" s="16" t="s">
        <v>899</v>
      </c>
    </row>
    <row r="405" spans="1:14" x14ac:dyDescent="0.2">
      <c r="A405" s="10" t="s">
        <v>653</v>
      </c>
      <c r="B405" s="6" t="s">
        <v>654</v>
      </c>
      <c r="C405" s="6" t="s">
        <v>168</v>
      </c>
      <c r="D405" s="6" t="s">
        <v>658</v>
      </c>
      <c r="E405" s="54">
        <v>11770165</v>
      </c>
      <c r="F405" s="61">
        <v>11704789</v>
      </c>
      <c r="G405" s="84">
        <f t="shared" si="28"/>
        <v>-65376</v>
      </c>
      <c r="H405" s="68">
        <v>11354137</v>
      </c>
      <c r="I405" s="94">
        <f t="shared" si="25"/>
        <v>-350652</v>
      </c>
      <c r="J405" s="29">
        <v>11354137</v>
      </c>
      <c r="K405" s="43">
        <f t="shared" si="26"/>
        <v>-416028</v>
      </c>
      <c r="L405" s="44">
        <f t="shared" si="27"/>
        <v>-3.5299999999999998E-2</v>
      </c>
      <c r="M405" s="70" t="s">
        <v>899</v>
      </c>
      <c r="N405" s="16" t="s">
        <v>899</v>
      </c>
    </row>
    <row r="406" spans="1:14" x14ac:dyDescent="0.2">
      <c r="A406" s="10" t="s">
        <v>653</v>
      </c>
      <c r="B406" s="6" t="s">
        <v>654</v>
      </c>
      <c r="C406" s="6" t="s">
        <v>99</v>
      </c>
      <c r="D406" s="6" t="s">
        <v>659</v>
      </c>
      <c r="E406" s="54">
        <v>3557875</v>
      </c>
      <c r="F406" s="61">
        <v>3542744</v>
      </c>
      <c r="G406" s="84">
        <f t="shared" si="28"/>
        <v>-15131</v>
      </c>
      <c r="H406" s="68">
        <v>3461590</v>
      </c>
      <c r="I406" s="94">
        <f t="shared" si="25"/>
        <v>-81154</v>
      </c>
      <c r="J406" s="29">
        <v>3461590</v>
      </c>
      <c r="K406" s="43">
        <f t="shared" si="26"/>
        <v>-96285</v>
      </c>
      <c r="L406" s="44">
        <f t="shared" si="27"/>
        <v>-2.7099999999999999E-2</v>
      </c>
      <c r="M406" s="70" t="s">
        <v>899</v>
      </c>
      <c r="N406" s="16" t="s">
        <v>899</v>
      </c>
    </row>
    <row r="407" spans="1:14" x14ac:dyDescent="0.2">
      <c r="A407" s="10" t="s">
        <v>653</v>
      </c>
      <c r="B407" s="6" t="s">
        <v>654</v>
      </c>
      <c r="C407" s="6" t="s">
        <v>448</v>
      </c>
      <c r="D407" s="6" t="s">
        <v>660</v>
      </c>
      <c r="E407" s="54">
        <v>62154</v>
      </c>
      <c r="F407" s="61">
        <v>62154</v>
      </c>
      <c r="G407" s="84">
        <f t="shared" si="28"/>
        <v>0</v>
      </c>
      <c r="H407" s="68">
        <v>62154</v>
      </c>
      <c r="I407" s="94">
        <f t="shared" si="25"/>
        <v>0</v>
      </c>
      <c r="J407" s="29">
        <v>62154</v>
      </c>
      <c r="K407" s="43">
        <f t="shared" si="26"/>
        <v>0</v>
      </c>
      <c r="L407" s="44">
        <f t="shared" si="27"/>
        <v>0</v>
      </c>
      <c r="M407" s="70">
        <v>1</v>
      </c>
      <c r="N407" s="16">
        <v>1</v>
      </c>
    </row>
    <row r="408" spans="1:14" x14ac:dyDescent="0.2">
      <c r="A408" s="10" t="s">
        <v>653</v>
      </c>
      <c r="B408" s="6" t="s">
        <v>654</v>
      </c>
      <c r="C408" s="6" t="s">
        <v>224</v>
      </c>
      <c r="D408" s="6" t="s">
        <v>661</v>
      </c>
      <c r="E408" s="54">
        <v>716552</v>
      </c>
      <c r="F408" s="61">
        <v>712748</v>
      </c>
      <c r="G408" s="84">
        <f t="shared" si="28"/>
        <v>-3804</v>
      </c>
      <c r="H408" s="68">
        <v>692339</v>
      </c>
      <c r="I408" s="94">
        <f t="shared" si="25"/>
        <v>-20409</v>
      </c>
      <c r="J408" s="29">
        <v>692339</v>
      </c>
      <c r="K408" s="43">
        <f t="shared" si="26"/>
        <v>-24213</v>
      </c>
      <c r="L408" s="44">
        <f t="shared" si="27"/>
        <v>-3.3799999999999997E-2</v>
      </c>
      <c r="M408" s="70" t="s">
        <v>899</v>
      </c>
      <c r="N408" s="16" t="s">
        <v>899</v>
      </c>
    </row>
    <row r="409" spans="1:14" x14ac:dyDescent="0.2">
      <c r="A409" s="10" t="s">
        <v>653</v>
      </c>
      <c r="B409" s="6" t="s">
        <v>654</v>
      </c>
      <c r="C409" s="6" t="s">
        <v>461</v>
      </c>
      <c r="D409" s="6" t="s">
        <v>662</v>
      </c>
      <c r="E409" s="54">
        <v>940414</v>
      </c>
      <c r="F409" s="61">
        <v>935668</v>
      </c>
      <c r="G409" s="84">
        <f t="shared" si="28"/>
        <v>-4746</v>
      </c>
      <c r="H409" s="68">
        <v>910216</v>
      </c>
      <c r="I409" s="94">
        <f t="shared" si="25"/>
        <v>-25452</v>
      </c>
      <c r="J409" s="29">
        <v>910216</v>
      </c>
      <c r="K409" s="43">
        <f t="shared" si="26"/>
        <v>-30198</v>
      </c>
      <c r="L409" s="44">
        <f t="shared" si="27"/>
        <v>-3.2099999999999997E-2</v>
      </c>
      <c r="M409" s="70" t="s">
        <v>899</v>
      </c>
      <c r="N409" s="16" t="s">
        <v>899</v>
      </c>
    </row>
    <row r="410" spans="1:14" x14ac:dyDescent="0.2">
      <c r="A410" s="10" t="s">
        <v>663</v>
      </c>
      <c r="B410" s="6" t="s">
        <v>664</v>
      </c>
      <c r="C410" s="6" t="s">
        <v>509</v>
      </c>
      <c r="D410" s="6" t="s">
        <v>665</v>
      </c>
      <c r="E410" s="54">
        <v>1112210</v>
      </c>
      <c r="F410" s="61">
        <v>1107506</v>
      </c>
      <c r="G410" s="84">
        <f t="shared" si="28"/>
        <v>-4704</v>
      </c>
      <c r="H410" s="68">
        <v>1082270</v>
      </c>
      <c r="I410" s="94">
        <f t="shared" si="25"/>
        <v>-25236</v>
      </c>
      <c r="J410" s="29">
        <v>1082270</v>
      </c>
      <c r="K410" s="43">
        <f t="shared" si="26"/>
        <v>-29940</v>
      </c>
      <c r="L410" s="44">
        <f t="shared" si="27"/>
        <v>-2.69E-2</v>
      </c>
      <c r="M410" s="70" t="s">
        <v>899</v>
      </c>
      <c r="N410" s="16" t="s">
        <v>899</v>
      </c>
    </row>
    <row r="411" spans="1:14" x14ac:dyDescent="0.2">
      <c r="A411" s="10" t="s">
        <v>663</v>
      </c>
      <c r="B411" s="6" t="s">
        <v>664</v>
      </c>
      <c r="C411" s="6" t="s">
        <v>12</v>
      </c>
      <c r="D411" s="6" t="s">
        <v>666</v>
      </c>
      <c r="E411" s="54">
        <v>1296156</v>
      </c>
      <c r="F411" s="61">
        <v>1291522</v>
      </c>
      <c r="G411" s="84">
        <f t="shared" si="28"/>
        <v>-4634</v>
      </c>
      <c r="H411" s="68">
        <v>1266667</v>
      </c>
      <c r="I411" s="94">
        <f t="shared" si="25"/>
        <v>-24855</v>
      </c>
      <c r="J411" s="29">
        <v>1266667</v>
      </c>
      <c r="K411" s="43">
        <f t="shared" si="26"/>
        <v>-29489</v>
      </c>
      <c r="L411" s="44">
        <f t="shared" si="27"/>
        <v>-2.2800000000000001E-2</v>
      </c>
      <c r="M411" s="70" t="s">
        <v>899</v>
      </c>
      <c r="N411" s="16" t="s">
        <v>899</v>
      </c>
    </row>
    <row r="412" spans="1:14" x14ac:dyDescent="0.2">
      <c r="A412" s="10" t="s">
        <v>663</v>
      </c>
      <c r="B412" s="6" t="s">
        <v>664</v>
      </c>
      <c r="C412" s="6" t="s">
        <v>667</v>
      </c>
      <c r="D412" s="6" t="s">
        <v>668</v>
      </c>
      <c r="E412" s="54">
        <v>600695</v>
      </c>
      <c r="F412" s="61">
        <v>598501</v>
      </c>
      <c r="G412" s="84">
        <f t="shared" si="28"/>
        <v>-2194</v>
      </c>
      <c r="H412" s="68">
        <v>586732</v>
      </c>
      <c r="I412" s="94">
        <f t="shared" si="25"/>
        <v>-11769</v>
      </c>
      <c r="J412" s="29">
        <v>586732</v>
      </c>
      <c r="K412" s="43">
        <f t="shared" si="26"/>
        <v>-13963</v>
      </c>
      <c r="L412" s="44">
        <f t="shared" si="27"/>
        <v>-2.3199999999999998E-2</v>
      </c>
      <c r="M412" s="70" t="s">
        <v>899</v>
      </c>
      <c r="N412" s="16" t="s">
        <v>899</v>
      </c>
    </row>
    <row r="413" spans="1:14" x14ac:dyDescent="0.2">
      <c r="A413" s="10" t="s">
        <v>663</v>
      </c>
      <c r="B413" s="6" t="s">
        <v>664</v>
      </c>
      <c r="C413" s="6" t="s">
        <v>669</v>
      </c>
      <c r="D413" s="6" t="s">
        <v>670</v>
      </c>
      <c r="E413" s="54">
        <v>410276</v>
      </c>
      <c r="F413" s="61">
        <v>408339</v>
      </c>
      <c r="G413" s="84">
        <f t="shared" si="28"/>
        <v>-1937</v>
      </c>
      <c r="H413" s="68">
        <v>397954</v>
      </c>
      <c r="I413" s="94">
        <f t="shared" si="25"/>
        <v>-10385</v>
      </c>
      <c r="J413" s="29">
        <v>397954</v>
      </c>
      <c r="K413" s="43">
        <f t="shared" si="26"/>
        <v>-12322</v>
      </c>
      <c r="L413" s="44">
        <f t="shared" si="27"/>
        <v>-0.03</v>
      </c>
      <c r="M413" s="70" t="s">
        <v>899</v>
      </c>
      <c r="N413" s="16" t="s">
        <v>899</v>
      </c>
    </row>
    <row r="414" spans="1:14" x14ac:dyDescent="0.2">
      <c r="A414" s="17" t="s">
        <v>663</v>
      </c>
      <c r="B414" s="18" t="s">
        <v>664</v>
      </c>
      <c r="C414" s="9" t="s">
        <v>862</v>
      </c>
      <c r="D414" s="18" t="s">
        <v>947</v>
      </c>
      <c r="E414" s="54">
        <v>227880</v>
      </c>
      <c r="F414" s="61">
        <v>227387</v>
      </c>
      <c r="G414" s="84">
        <f t="shared" si="28"/>
        <v>-493</v>
      </c>
      <c r="H414" s="68">
        <v>224742</v>
      </c>
      <c r="I414" s="94">
        <f t="shared" si="25"/>
        <v>-2645</v>
      </c>
      <c r="J414" s="29">
        <v>224742</v>
      </c>
      <c r="K414" s="43">
        <f t="shared" si="26"/>
        <v>-3138</v>
      </c>
      <c r="L414" s="44">
        <f t="shared" si="27"/>
        <v>-1.38E-2</v>
      </c>
      <c r="M414" s="70" t="s">
        <v>899</v>
      </c>
      <c r="N414" s="16" t="s">
        <v>899</v>
      </c>
    </row>
    <row r="415" spans="1:14" x14ac:dyDescent="0.2">
      <c r="A415" s="10" t="s">
        <v>663</v>
      </c>
      <c r="B415" s="6" t="s">
        <v>664</v>
      </c>
      <c r="C415" s="6" t="s">
        <v>26</v>
      </c>
      <c r="D415" s="6" t="s">
        <v>671</v>
      </c>
      <c r="E415" s="54">
        <v>2827909</v>
      </c>
      <c r="F415" s="61">
        <v>2819013</v>
      </c>
      <c r="G415" s="84">
        <f t="shared" si="28"/>
        <v>-8896</v>
      </c>
      <c r="H415" s="68">
        <v>2771295</v>
      </c>
      <c r="I415" s="94">
        <f t="shared" si="25"/>
        <v>-47718</v>
      </c>
      <c r="J415" s="29">
        <v>2771295</v>
      </c>
      <c r="K415" s="43">
        <f t="shared" si="26"/>
        <v>-56614</v>
      </c>
      <c r="L415" s="44">
        <f t="shared" si="27"/>
        <v>-0.02</v>
      </c>
      <c r="M415" s="70" t="s">
        <v>899</v>
      </c>
      <c r="N415" s="16" t="s">
        <v>899</v>
      </c>
    </row>
    <row r="416" spans="1:14" x14ac:dyDescent="0.2">
      <c r="A416" s="10" t="s">
        <v>663</v>
      </c>
      <c r="B416" s="6" t="s">
        <v>664</v>
      </c>
      <c r="C416" s="6" t="s">
        <v>57</v>
      </c>
      <c r="D416" s="6" t="s">
        <v>672</v>
      </c>
      <c r="E416" s="54">
        <v>1038821</v>
      </c>
      <c r="F416" s="61">
        <v>1033143</v>
      </c>
      <c r="G416" s="84">
        <f t="shared" si="28"/>
        <v>-5678</v>
      </c>
      <c r="H416" s="68">
        <v>1002693</v>
      </c>
      <c r="I416" s="94">
        <f t="shared" si="25"/>
        <v>-30450</v>
      </c>
      <c r="J416" s="29">
        <v>1002693</v>
      </c>
      <c r="K416" s="43">
        <f t="shared" si="26"/>
        <v>-36128</v>
      </c>
      <c r="L416" s="44">
        <f t="shared" si="27"/>
        <v>-3.4799999999999998E-2</v>
      </c>
      <c r="M416" s="70" t="s">
        <v>899</v>
      </c>
      <c r="N416" s="16" t="s">
        <v>899</v>
      </c>
    </row>
    <row r="417" spans="1:14" x14ac:dyDescent="0.2">
      <c r="A417" s="10" t="s">
        <v>663</v>
      </c>
      <c r="B417" s="6" t="s">
        <v>664</v>
      </c>
      <c r="C417" s="6" t="s">
        <v>18</v>
      </c>
      <c r="D417" s="6" t="s">
        <v>673</v>
      </c>
      <c r="E417" s="54">
        <v>1206318</v>
      </c>
      <c r="F417" s="61">
        <v>1201851</v>
      </c>
      <c r="G417" s="84">
        <f t="shared" si="28"/>
        <v>-4467</v>
      </c>
      <c r="H417" s="68">
        <v>1177896</v>
      </c>
      <c r="I417" s="94">
        <f t="shared" si="25"/>
        <v>-23955</v>
      </c>
      <c r="J417" s="29">
        <v>1177896</v>
      </c>
      <c r="K417" s="43">
        <f t="shared" si="26"/>
        <v>-28422</v>
      </c>
      <c r="L417" s="44">
        <f t="shared" si="27"/>
        <v>-2.3599999999999999E-2</v>
      </c>
      <c r="M417" s="70" t="s">
        <v>899</v>
      </c>
      <c r="N417" s="16" t="s">
        <v>899</v>
      </c>
    </row>
    <row r="418" spans="1:14" x14ac:dyDescent="0.2">
      <c r="A418" s="10" t="s">
        <v>663</v>
      </c>
      <c r="B418" s="6" t="s">
        <v>664</v>
      </c>
      <c r="C418" s="6" t="s">
        <v>368</v>
      </c>
      <c r="D418" s="6" t="s">
        <v>674</v>
      </c>
      <c r="E418" s="54">
        <v>37597</v>
      </c>
      <c r="F418" s="61">
        <v>37597</v>
      </c>
      <c r="G418" s="84">
        <f t="shared" si="28"/>
        <v>0</v>
      </c>
      <c r="H418" s="68">
        <v>37597</v>
      </c>
      <c r="I418" s="94">
        <f t="shared" si="25"/>
        <v>0</v>
      </c>
      <c r="J418" s="29">
        <v>37597</v>
      </c>
      <c r="K418" s="43">
        <f t="shared" si="26"/>
        <v>0</v>
      </c>
      <c r="L418" s="44">
        <f t="shared" si="27"/>
        <v>0</v>
      </c>
      <c r="M418" s="70">
        <v>1</v>
      </c>
      <c r="N418" s="16">
        <v>1</v>
      </c>
    </row>
    <row r="419" spans="1:14" x14ac:dyDescent="0.2">
      <c r="A419" s="10" t="s">
        <v>663</v>
      </c>
      <c r="B419" s="6" t="s">
        <v>664</v>
      </c>
      <c r="C419" s="6" t="s">
        <v>233</v>
      </c>
      <c r="D419" s="6" t="s">
        <v>675</v>
      </c>
      <c r="E419" s="54">
        <v>1691524</v>
      </c>
      <c r="F419" s="61">
        <v>1685901</v>
      </c>
      <c r="G419" s="84">
        <f t="shared" si="28"/>
        <v>-5623</v>
      </c>
      <c r="H419" s="68">
        <v>1655740</v>
      </c>
      <c r="I419" s="94">
        <f t="shared" si="25"/>
        <v>-30161</v>
      </c>
      <c r="J419" s="29">
        <v>1655740</v>
      </c>
      <c r="K419" s="43">
        <f t="shared" si="26"/>
        <v>-35784</v>
      </c>
      <c r="L419" s="44">
        <f t="shared" si="27"/>
        <v>-2.12E-2</v>
      </c>
      <c r="M419" s="70" t="s">
        <v>899</v>
      </c>
      <c r="N419" s="16" t="s">
        <v>899</v>
      </c>
    </row>
    <row r="420" spans="1:14" x14ac:dyDescent="0.2">
      <c r="A420" s="10" t="s">
        <v>663</v>
      </c>
      <c r="B420" s="6" t="s">
        <v>664</v>
      </c>
      <c r="C420" s="6" t="s">
        <v>20</v>
      </c>
      <c r="D420" s="6" t="s">
        <v>676</v>
      </c>
      <c r="E420" s="54">
        <v>473646</v>
      </c>
      <c r="F420" s="61">
        <v>470679</v>
      </c>
      <c r="G420" s="84">
        <f t="shared" si="28"/>
        <v>-2967</v>
      </c>
      <c r="H420" s="68">
        <v>454761</v>
      </c>
      <c r="I420" s="94">
        <f t="shared" si="25"/>
        <v>-15918</v>
      </c>
      <c r="J420" s="29">
        <v>454761</v>
      </c>
      <c r="K420" s="43">
        <f t="shared" si="26"/>
        <v>-18885</v>
      </c>
      <c r="L420" s="44">
        <f t="shared" si="27"/>
        <v>-3.9899999999999998E-2</v>
      </c>
      <c r="M420" s="70" t="s">
        <v>899</v>
      </c>
      <c r="N420" s="16" t="s">
        <v>899</v>
      </c>
    </row>
    <row r="421" spans="1:14" x14ac:dyDescent="0.2">
      <c r="A421" s="10" t="s">
        <v>663</v>
      </c>
      <c r="B421" s="6" t="s">
        <v>664</v>
      </c>
      <c r="C421" s="6" t="s">
        <v>677</v>
      </c>
      <c r="D421" s="6" t="s">
        <v>678</v>
      </c>
      <c r="E421" s="54">
        <v>1288717</v>
      </c>
      <c r="F421" s="61">
        <v>1283375</v>
      </c>
      <c r="G421" s="84">
        <f t="shared" si="28"/>
        <v>-5342</v>
      </c>
      <c r="H421" s="68">
        <v>1254722</v>
      </c>
      <c r="I421" s="94">
        <f t="shared" si="25"/>
        <v>-28653</v>
      </c>
      <c r="J421" s="29">
        <v>1254722</v>
      </c>
      <c r="K421" s="43">
        <f t="shared" si="26"/>
        <v>-33995</v>
      </c>
      <c r="L421" s="44">
        <f t="shared" si="27"/>
        <v>-2.64E-2</v>
      </c>
      <c r="M421" s="70" t="s">
        <v>899</v>
      </c>
      <c r="N421" s="16" t="s">
        <v>899</v>
      </c>
    </row>
    <row r="422" spans="1:14" x14ac:dyDescent="0.2">
      <c r="A422" s="10" t="s">
        <v>663</v>
      </c>
      <c r="B422" s="6" t="s">
        <v>664</v>
      </c>
      <c r="C422" s="6" t="s">
        <v>22</v>
      </c>
      <c r="D422" s="6" t="s">
        <v>679</v>
      </c>
      <c r="E422" s="54">
        <v>1640568</v>
      </c>
      <c r="F422" s="61">
        <v>1635532</v>
      </c>
      <c r="G422" s="84">
        <f t="shared" si="28"/>
        <v>-5036</v>
      </c>
      <c r="H422" s="68">
        <v>1608523</v>
      </c>
      <c r="I422" s="94">
        <f t="shared" si="25"/>
        <v>-27009</v>
      </c>
      <c r="J422" s="29">
        <v>1608523</v>
      </c>
      <c r="K422" s="43">
        <f t="shared" si="26"/>
        <v>-32045</v>
      </c>
      <c r="L422" s="44">
        <f t="shared" si="27"/>
        <v>-1.95E-2</v>
      </c>
      <c r="M422" s="70" t="s">
        <v>899</v>
      </c>
      <c r="N422" s="16" t="s">
        <v>899</v>
      </c>
    </row>
    <row r="423" spans="1:14" x14ac:dyDescent="0.2">
      <c r="A423" s="10" t="s">
        <v>663</v>
      </c>
      <c r="B423" s="6" t="s">
        <v>664</v>
      </c>
      <c r="C423" s="6" t="s">
        <v>680</v>
      </c>
      <c r="D423" s="6" t="s">
        <v>681</v>
      </c>
      <c r="E423" s="54">
        <v>563675</v>
      </c>
      <c r="F423" s="61">
        <v>561782</v>
      </c>
      <c r="G423" s="84">
        <f t="shared" si="28"/>
        <v>-1893</v>
      </c>
      <c r="H423" s="68">
        <v>551628</v>
      </c>
      <c r="I423" s="94">
        <f t="shared" si="25"/>
        <v>-10154</v>
      </c>
      <c r="J423" s="29">
        <v>551628</v>
      </c>
      <c r="K423" s="43">
        <f t="shared" si="26"/>
        <v>-12047</v>
      </c>
      <c r="L423" s="44">
        <f t="shared" si="27"/>
        <v>-2.1399999999999999E-2</v>
      </c>
      <c r="M423" s="70" t="s">
        <v>899</v>
      </c>
      <c r="N423" s="16" t="s">
        <v>899</v>
      </c>
    </row>
    <row r="424" spans="1:14" x14ac:dyDescent="0.2">
      <c r="A424" s="10" t="s">
        <v>663</v>
      </c>
      <c r="B424" s="6" t="s">
        <v>664</v>
      </c>
      <c r="C424" s="6" t="s">
        <v>71</v>
      </c>
      <c r="D424" s="6" t="s">
        <v>682</v>
      </c>
      <c r="E424" s="54">
        <v>9573485</v>
      </c>
      <c r="F424" s="61">
        <v>9540508</v>
      </c>
      <c r="G424" s="84">
        <f t="shared" si="28"/>
        <v>-32977</v>
      </c>
      <c r="H424" s="68">
        <v>9363628</v>
      </c>
      <c r="I424" s="94">
        <f t="shared" si="25"/>
        <v>-176880</v>
      </c>
      <c r="J424" s="29">
        <v>9363628</v>
      </c>
      <c r="K424" s="43">
        <f t="shared" si="26"/>
        <v>-209857</v>
      </c>
      <c r="L424" s="44">
        <f t="shared" si="27"/>
        <v>-2.1899999999999999E-2</v>
      </c>
      <c r="M424" s="70" t="s">
        <v>899</v>
      </c>
      <c r="N424" s="16" t="s">
        <v>899</v>
      </c>
    </row>
    <row r="425" spans="1:14" x14ac:dyDescent="0.2">
      <c r="A425" s="10" t="s">
        <v>683</v>
      </c>
      <c r="B425" s="6" t="s">
        <v>684</v>
      </c>
      <c r="C425" s="6" t="s">
        <v>26</v>
      </c>
      <c r="D425" s="6" t="s">
        <v>685</v>
      </c>
      <c r="E425" s="54">
        <v>1321332</v>
      </c>
      <c r="F425" s="61">
        <v>1315766</v>
      </c>
      <c r="G425" s="84">
        <f t="shared" si="28"/>
        <v>-5566</v>
      </c>
      <c r="H425" s="68">
        <v>1285905</v>
      </c>
      <c r="I425" s="94">
        <f t="shared" si="25"/>
        <v>-29861</v>
      </c>
      <c r="J425" s="29">
        <v>1285905</v>
      </c>
      <c r="K425" s="43">
        <f t="shared" si="26"/>
        <v>-35427</v>
      </c>
      <c r="L425" s="44">
        <f t="shared" si="27"/>
        <v>-2.6800000000000001E-2</v>
      </c>
      <c r="M425" s="70" t="s">
        <v>899</v>
      </c>
      <c r="N425" s="16" t="s">
        <v>899</v>
      </c>
    </row>
    <row r="426" spans="1:14" x14ac:dyDescent="0.2">
      <c r="A426" s="10" t="s">
        <v>683</v>
      </c>
      <c r="B426" s="6" t="s">
        <v>684</v>
      </c>
      <c r="C426" s="6" t="s">
        <v>67</v>
      </c>
      <c r="D426" s="6" t="s">
        <v>686</v>
      </c>
      <c r="E426" s="54">
        <v>1912026</v>
      </c>
      <c r="F426" s="61">
        <v>1905521</v>
      </c>
      <c r="G426" s="84">
        <f t="shared" si="28"/>
        <v>-6505</v>
      </c>
      <c r="H426" s="68">
        <v>1870631</v>
      </c>
      <c r="I426" s="94">
        <f t="shared" si="25"/>
        <v>-34890</v>
      </c>
      <c r="J426" s="29">
        <v>1870631</v>
      </c>
      <c r="K426" s="43">
        <f t="shared" si="26"/>
        <v>-41395</v>
      </c>
      <c r="L426" s="44">
        <f t="shared" si="27"/>
        <v>-2.1600000000000001E-2</v>
      </c>
      <c r="M426" s="70" t="s">
        <v>899</v>
      </c>
      <c r="N426" s="16" t="s">
        <v>899</v>
      </c>
    </row>
    <row r="427" spans="1:14" x14ac:dyDescent="0.2">
      <c r="A427" s="10" t="s">
        <v>683</v>
      </c>
      <c r="B427" s="6" t="s">
        <v>684</v>
      </c>
      <c r="C427" s="6" t="s">
        <v>168</v>
      </c>
      <c r="D427" s="6" t="s">
        <v>687</v>
      </c>
      <c r="E427" s="54">
        <v>6588313</v>
      </c>
      <c r="F427" s="61">
        <v>6567248</v>
      </c>
      <c r="G427" s="84">
        <f t="shared" si="28"/>
        <v>-21065</v>
      </c>
      <c r="H427" s="68">
        <v>6454263</v>
      </c>
      <c r="I427" s="94">
        <f t="shared" si="25"/>
        <v>-112985</v>
      </c>
      <c r="J427" s="29">
        <v>6454263</v>
      </c>
      <c r="K427" s="43">
        <f t="shared" si="26"/>
        <v>-134050</v>
      </c>
      <c r="L427" s="44">
        <f t="shared" si="27"/>
        <v>-2.0299999999999999E-2</v>
      </c>
      <c r="M427" s="70" t="s">
        <v>899</v>
      </c>
      <c r="N427" s="16" t="s">
        <v>899</v>
      </c>
    </row>
    <row r="428" spans="1:14" x14ac:dyDescent="0.2">
      <c r="A428" s="10" t="s">
        <v>683</v>
      </c>
      <c r="B428" s="6" t="s">
        <v>684</v>
      </c>
      <c r="C428" s="6" t="s">
        <v>41</v>
      </c>
      <c r="D428" s="6" t="s">
        <v>688</v>
      </c>
      <c r="E428" s="54">
        <v>9170388</v>
      </c>
      <c r="F428" s="61">
        <v>9139192</v>
      </c>
      <c r="G428" s="84">
        <f t="shared" si="28"/>
        <v>-31196</v>
      </c>
      <c r="H428" s="68">
        <v>8971873</v>
      </c>
      <c r="I428" s="94">
        <f t="shared" si="25"/>
        <v>-167319</v>
      </c>
      <c r="J428" s="29">
        <v>8971873</v>
      </c>
      <c r="K428" s="43">
        <f t="shared" si="26"/>
        <v>-198515</v>
      </c>
      <c r="L428" s="44">
        <f t="shared" si="27"/>
        <v>-2.1600000000000001E-2</v>
      </c>
      <c r="M428" s="70" t="s">
        <v>899</v>
      </c>
      <c r="N428" s="16" t="s">
        <v>899</v>
      </c>
    </row>
    <row r="429" spans="1:14" x14ac:dyDescent="0.2">
      <c r="A429" s="10" t="s">
        <v>683</v>
      </c>
      <c r="B429" s="6" t="s">
        <v>684</v>
      </c>
      <c r="C429" s="6" t="s">
        <v>689</v>
      </c>
      <c r="D429" s="6" t="s">
        <v>690</v>
      </c>
      <c r="E429" s="54">
        <v>2735310</v>
      </c>
      <c r="F429" s="61">
        <v>2726077</v>
      </c>
      <c r="G429" s="84">
        <f t="shared" si="28"/>
        <v>-9233</v>
      </c>
      <c r="H429" s="68">
        <v>2676557</v>
      </c>
      <c r="I429" s="94">
        <f t="shared" si="25"/>
        <v>-49520</v>
      </c>
      <c r="J429" s="29">
        <v>2676557</v>
      </c>
      <c r="K429" s="43">
        <f t="shared" si="26"/>
        <v>-58753</v>
      </c>
      <c r="L429" s="44">
        <f t="shared" si="27"/>
        <v>-2.1499999999999998E-2</v>
      </c>
      <c r="M429" s="70" t="s">
        <v>899</v>
      </c>
      <c r="N429" s="16" t="s">
        <v>899</v>
      </c>
    </row>
    <row r="430" spans="1:14" x14ac:dyDescent="0.2">
      <c r="A430" s="10" t="s">
        <v>683</v>
      </c>
      <c r="B430" s="6" t="s">
        <v>684</v>
      </c>
      <c r="C430" s="6" t="s">
        <v>22</v>
      </c>
      <c r="D430" s="6" t="s">
        <v>691</v>
      </c>
      <c r="E430" s="54">
        <v>1332317</v>
      </c>
      <c r="F430" s="61">
        <v>1326025</v>
      </c>
      <c r="G430" s="84">
        <f t="shared" si="28"/>
        <v>-6292</v>
      </c>
      <c r="H430" s="68">
        <v>1292277</v>
      </c>
      <c r="I430" s="94">
        <f t="shared" si="25"/>
        <v>-33748</v>
      </c>
      <c r="J430" s="29">
        <v>1292277</v>
      </c>
      <c r="K430" s="43">
        <f t="shared" si="26"/>
        <v>-40040</v>
      </c>
      <c r="L430" s="44">
        <f t="shared" si="27"/>
        <v>-3.0099999999999998E-2</v>
      </c>
      <c r="M430" s="70" t="s">
        <v>899</v>
      </c>
      <c r="N430" s="16" t="s">
        <v>899</v>
      </c>
    </row>
    <row r="431" spans="1:14" x14ac:dyDescent="0.2">
      <c r="A431" s="10" t="s">
        <v>683</v>
      </c>
      <c r="B431" s="6" t="s">
        <v>684</v>
      </c>
      <c r="C431" s="6" t="s">
        <v>355</v>
      </c>
      <c r="D431" s="6" t="s">
        <v>692</v>
      </c>
      <c r="E431" s="54">
        <v>991477</v>
      </c>
      <c r="F431" s="61">
        <v>987496</v>
      </c>
      <c r="G431" s="84">
        <f t="shared" si="28"/>
        <v>-3981</v>
      </c>
      <c r="H431" s="68">
        <v>966146</v>
      </c>
      <c r="I431" s="94">
        <f t="shared" si="25"/>
        <v>-21350</v>
      </c>
      <c r="J431" s="29">
        <v>966146</v>
      </c>
      <c r="K431" s="43">
        <f t="shared" si="26"/>
        <v>-25331</v>
      </c>
      <c r="L431" s="44">
        <f t="shared" si="27"/>
        <v>-2.5499999999999998E-2</v>
      </c>
      <c r="M431" s="70" t="s">
        <v>899</v>
      </c>
      <c r="N431" s="16" t="s">
        <v>899</v>
      </c>
    </row>
    <row r="432" spans="1:14" x14ac:dyDescent="0.2">
      <c r="A432" s="10" t="s">
        <v>693</v>
      </c>
      <c r="B432" s="6" t="s">
        <v>694</v>
      </c>
      <c r="C432" s="6" t="s">
        <v>153</v>
      </c>
      <c r="D432" s="6" t="s">
        <v>695</v>
      </c>
      <c r="E432" s="54">
        <v>1413801</v>
      </c>
      <c r="F432" s="61">
        <v>1407657</v>
      </c>
      <c r="G432" s="84">
        <f t="shared" si="28"/>
        <v>-6144</v>
      </c>
      <c r="H432" s="68">
        <v>1374698</v>
      </c>
      <c r="I432" s="94">
        <f t="shared" si="25"/>
        <v>-32959</v>
      </c>
      <c r="J432" s="29">
        <v>1374698</v>
      </c>
      <c r="K432" s="43">
        <f t="shared" si="26"/>
        <v>-39103</v>
      </c>
      <c r="L432" s="44">
        <f t="shared" si="27"/>
        <v>-2.7699999999999999E-2</v>
      </c>
      <c r="M432" s="70" t="s">
        <v>899</v>
      </c>
      <c r="N432" s="16" t="s">
        <v>899</v>
      </c>
    </row>
    <row r="433" spans="1:14" x14ac:dyDescent="0.2">
      <c r="A433" s="10" t="s">
        <v>693</v>
      </c>
      <c r="B433" s="6" t="s">
        <v>694</v>
      </c>
      <c r="C433" s="6" t="s">
        <v>393</v>
      </c>
      <c r="D433" s="6" t="s">
        <v>273</v>
      </c>
      <c r="E433" s="54">
        <v>656199</v>
      </c>
      <c r="F433" s="61">
        <v>651595</v>
      </c>
      <c r="G433" s="84">
        <f t="shared" si="28"/>
        <v>-4604</v>
      </c>
      <c r="H433" s="68">
        <v>626900</v>
      </c>
      <c r="I433" s="94">
        <f t="shared" si="25"/>
        <v>-24695</v>
      </c>
      <c r="J433" s="29">
        <v>626900</v>
      </c>
      <c r="K433" s="43">
        <f t="shared" si="26"/>
        <v>-29299</v>
      </c>
      <c r="L433" s="44">
        <f t="shared" si="27"/>
        <v>-4.4600000000000001E-2</v>
      </c>
      <c r="M433" s="70" t="s">
        <v>899</v>
      </c>
      <c r="N433" s="16" t="s">
        <v>899</v>
      </c>
    </row>
    <row r="434" spans="1:14" x14ac:dyDescent="0.2">
      <c r="A434" s="10" t="s">
        <v>693</v>
      </c>
      <c r="B434" s="6" t="s">
        <v>694</v>
      </c>
      <c r="C434" s="6" t="s">
        <v>12</v>
      </c>
      <c r="D434" s="6" t="s">
        <v>696</v>
      </c>
      <c r="E434" s="54">
        <v>1415940</v>
      </c>
      <c r="F434" s="61">
        <v>1412490</v>
      </c>
      <c r="G434" s="84">
        <f t="shared" si="28"/>
        <v>-3450</v>
      </c>
      <c r="H434" s="68">
        <v>1393980</v>
      </c>
      <c r="I434" s="94">
        <f t="shared" si="25"/>
        <v>-18510</v>
      </c>
      <c r="J434" s="29">
        <v>1393980</v>
      </c>
      <c r="K434" s="43">
        <f t="shared" si="26"/>
        <v>-21960</v>
      </c>
      <c r="L434" s="44">
        <f t="shared" si="27"/>
        <v>-1.55E-2</v>
      </c>
      <c r="M434" s="70" t="s">
        <v>899</v>
      </c>
      <c r="N434" s="16" t="s">
        <v>899</v>
      </c>
    </row>
    <row r="435" spans="1:14" x14ac:dyDescent="0.2">
      <c r="A435" s="10" t="s">
        <v>693</v>
      </c>
      <c r="B435" s="6" t="s">
        <v>694</v>
      </c>
      <c r="C435" s="6" t="s">
        <v>14</v>
      </c>
      <c r="D435" s="6" t="s">
        <v>697</v>
      </c>
      <c r="E435" s="54">
        <v>1453598</v>
      </c>
      <c r="F435" s="61">
        <v>1449520</v>
      </c>
      <c r="G435" s="84">
        <f t="shared" si="28"/>
        <v>-4078</v>
      </c>
      <c r="H435" s="68">
        <v>1427644</v>
      </c>
      <c r="I435" s="94">
        <f t="shared" si="25"/>
        <v>-21876</v>
      </c>
      <c r="J435" s="29">
        <v>1427644</v>
      </c>
      <c r="K435" s="43">
        <f t="shared" si="26"/>
        <v>-25954</v>
      </c>
      <c r="L435" s="44">
        <f t="shared" si="27"/>
        <v>-1.7899999999999999E-2</v>
      </c>
      <c r="M435" s="70" t="s">
        <v>899</v>
      </c>
      <c r="N435" s="16" t="s">
        <v>899</v>
      </c>
    </row>
    <row r="436" spans="1:14" x14ac:dyDescent="0.2">
      <c r="A436" s="10" t="s">
        <v>693</v>
      </c>
      <c r="B436" s="6" t="s">
        <v>694</v>
      </c>
      <c r="C436" s="6" t="s">
        <v>26</v>
      </c>
      <c r="D436" s="6" t="s">
        <v>698</v>
      </c>
      <c r="E436" s="54">
        <v>6195883</v>
      </c>
      <c r="F436" s="61">
        <v>6176418</v>
      </c>
      <c r="G436" s="84">
        <f t="shared" si="28"/>
        <v>-19465</v>
      </c>
      <c r="H436" s="68">
        <v>6072018</v>
      </c>
      <c r="I436" s="94">
        <f t="shared" si="25"/>
        <v>-104400</v>
      </c>
      <c r="J436" s="29">
        <v>6072018</v>
      </c>
      <c r="K436" s="43">
        <f t="shared" si="26"/>
        <v>-123865</v>
      </c>
      <c r="L436" s="44">
        <f t="shared" si="27"/>
        <v>-0.02</v>
      </c>
      <c r="M436" s="70" t="s">
        <v>899</v>
      </c>
      <c r="N436" s="16" t="s">
        <v>899</v>
      </c>
    </row>
    <row r="437" spans="1:14" x14ac:dyDescent="0.2">
      <c r="A437" s="10" t="s">
        <v>693</v>
      </c>
      <c r="B437" s="6" t="s">
        <v>694</v>
      </c>
      <c r="C437" s="6" t="s">
        <v>57</v>
      </c>
      <c r="D437" s="6" t="s">
        <v>699</v>
      </c>
      <c r="E437" s="54">
        <v>2613793</v>
      </c>
      <c r="F437" s="61">
        <v>2605904</v>
      </c>
      <c r="G437" s="84">
        <f t="shared" si="28"/>
        <v>-7889</v>
      </c>
      <c r="H437" s="68">
        <v>2563587</v>
      </c>
      <c r="I437" s="94">
        <f t="shared" si="25"/>
        <v>-42317</v>
      </c>
      <c r="J437" s="29">
        <v>2563587</v>
      </c>
      <c r="K437" s="43">
        <f t="shared" si="26"/>
        <v>-50206</v>
      </c>
      <c r="L437" s="44">
        <f t="shared" si="27"/>
        <v>-1.9199999999999998E-2</v>
      </c>
      <c r="M437" s="70" t="s">
        <v>899</v>
      </c>
      <c r="N437" s="16" t="s">
        <v>899</v>
      </c>
    </row>
    <row r="438" spans="1:14" x14ac:dyDescent="0.2">
      <c r="A438" s="10" t="s">
        <v>693</v>
      </c>
      <c r="B438" s="6" t="s">
        <v>694</v>
      </c>
      <c r="C438" s="6" t="s">
        <v>79</v>
      </c>
      <c r="D438" s="6" t="s">
        <v>700</v>
      </c>
      <c r="E438" s="54">
        <v>4560765</v>
      </c>
      <c r="F438" s="61">
        <v>4547077</v>
      </c>
      <c r="G438" s="84">
        <f t="shared" si="28"/>
        <v>-13688</v>
      </c>
      <c r="H438" s="68">
        <v>4473662</v>
      </c>
      <c r="I438" s="94">
        <f t="shared" si="25"/>
        <v>-73415</v>
      </c>
      <c r="J438" s="29">
        <v>4473662</v>
      </c>
      <c r="K438" s="43">
        <f t="shared" si="26"/>
        <v>-87103</v>
      </c>
      <c r="L438" s="44">
        <f t="shared" si="27"/>
        <v>-1.9099999999999999E-2</v>
      </c>
      <c r="M438" s="70" t="s">
        <v>899</v>
      </c>
      <c r="N438" s="16" t="s">
        <v>899</v>
      </c>
    </row>
    <row r="439" spans="1:14" x14ac:dyDescent="0.2">
      <c r="A439" s="10" t="s">
        <v>693</v>
      </c>
      <c r="B439" s="6" t="s">
        <v>694</v>
      </c>
      <c r="C439" s="6" t="s">
        <v>16</v>
      </c>
      <c r="D439" s="6" t="s">
        <v>701</v>
      </c>
      <c r="E439" s="54">
        <v>909674</v>
      </c>
      <c r="F439" s="61">
        <v>906534</v>
      </c>
      <c r="G439" s="84">
        <f t="shared" si="28"/>
        <v>-3140</v>
      </c>
      <c r="H439" s="68">
        <v>889692</v>
      </c>
      <c r="I439" s="94">
        <f t="shared" si="25"/>
        <v>-16842</v>
      </c>
      <c r="J439" s="29">
        <v>889692</v>
      </c>
      <c r="K439" s="43">
        <f t="shared" si="26"/>
        <v>-19982</v>
      </c>
      <c r="L439" s="44">
        <f t="shared" si="27"/>
        <v>-2.1999999999999999E-2</v>
      </c>
      <c r="M439" s="70" t="s">
        <v>899</v>
      </c>
      <c r="N439" s="16" t="s">
        <v>899</v>
      </c>
    </row>
    <row r="440" spans="1:14" x14ac:dyDescent="0.2">
      <c r="A440" s="10" t="s">
        <v>693</v>
      </c>
      <c r="B440" s="6" t="s">
        <v>694</v>
      </c>
      <c r="C440" s="6" t="s">
        <v>82</v>
      </c>
      <c r="D440" s="6" t="s">
        <v>702</v>
      </c>
      <c r="E440" s="54">
        <v>1073919</v>
      </c>
      <c r="F440" s="61">
        <v>1070692</v>
      </c>
      <c r="G440" s="84">
        <f t="shared" si="28"/>
        <v>-3227</v>
      </c>
      <c r="H440" s="68">
        <v>1053383</v>
      </c>
      <c r="I440" s="94">
        <f t="shared" si="25"/>
        <v>-17309</v>
      </c>
      <c r="J440" s="29">
        <v>1053383</v>
      </c>
      <c r="K440" s="43">
        <f t="shared" si="26"/>
        <v>-20536</v>
      </c>
      <c r="L440" s="44">
        <f t="shared" si="27"/>
        <v>-1.9099999999999999E-2</v>
      </c>
      <c r="M440" s="70" t="s">
        <v>899</v>
      </c>
      <c r="N440" s="16" t="s">
        <v>899</v>
      </c>
    </row>
    <row r="441" spans="1:14" x14ac:dyDescent="0.2">
      <c r="A441" s="10" t="s">
        <v>693</v>
      </c>
      <c r="B441" s="6" t="s">
        <v>694</v>
      </c>
      <c r="C441" s="6" t="s">
        <v>484</v>
      </c>
      <c r="D441" s="6" t="s">
        <v>703</v>
      </c>
      <c r="E441" s="54">
        <v>8191200</v>
      </c>
      <c r="F441" s="61">
        <v>8167979</v>
      </c>
      <c r="G441" s="84">
        <f t="shared" si="28"/>
        <v>-23221</v>
      </c>
      <c r="H441" s="68">
        <v>8043431</v>
      </c>
      <c r="I441" s="94">
        <f t="shared" si="25"/>
        <v>-124548</v>
      </c>
      <c r="J441" s="29">
        <v>8043431</v>
      </c>
      <c r="K441" s="43">
        <f t="shared" si="26"/>
        <v>-147769</v>
      </c>
      <c r="L441" s="44">
        <f t="shared" si="27"/>
        <v>-1.7999999999999999E-2</v>
      </c>
      <c r="M441" s="70" t="s">
        <v>899</v>
      </c>
      <c r="N441" s="16" t="s">
        <v>899</v>
      </c>
    </row>
    <row r="442" spans="1:14" x14ac:dyDescent="0.2">
      <c r="A442" s="10" t="s">
        <v>693</v>
      </c>
      <c r="B442" s="6" t="s">
        <v>694</v>
      </c>
      <c r="C442" s="6" t="s">
        <v>30</v>
      </c>
      <c r="D442" s="6" t="s">
        <v>704</v>
      </c>
      <c r="E442" s="54">
        <v>13845063</v>
      </c>
      <c r="F442" s="61">
        <v>13801517</v>
      </c>
      <c r="G442" s="84">
        <f t="shared" si="28"/>
        <v>-43546</v>
      </c>
      <c r="H442" s="68">
        <v>13567957</v>
      </c>
      <c r="I442" s="94">
        <f t="shared" si="25"/>
        <v>-233560</v>
      </c>
      <c r="J442" s="29">
        <v>13567957</v>
      </c>
      <c r="K442" s="43">
        <f t="shared" si="26"/>
        <v>-277106</v>
      </c>
      <c r="L442" s="44">
        <f t="shared" si="27"/>
        <v>-0.02</v>
      </c>
      <c r="M442" s="70" t="s">
        <v>899</v>
      </c>
      <c r="N442" s="16" t="s">
        <v>899</v>
      </c>
    </row>
    <row r="443" spans="1:14" x14ac:dyDescent="0.2">
      <c r="A443" s="10" t="s">
        <v>693</v>
      </c>
      <c r="B443" s="6" t="s">
        <v>694</v>
      </c>
      <c r="C443" s="6" t="s">
        <v>705</v>
      </c>
      <c r="D443" s="6" t="s">
        <v>706</v>
      </c>
      <c r="E443" s="54">
        <v>1134690</v>
      </c>
      <c r="F443" s="61">
        <v>1131438</v>
      </c>
      <c r="G443" s="84">
        <f t="shared" si="28"/>
        <v>-3252</v>
      </c>
      <c r="H443" s="68">
        <v>1113996</v>
      </c>
      <c r="I443" s="94">
        <f t="shared" si="25"/>
        <v>-17442</v>
      </c>
      <c r="J443" s="29">
        <v>1113996</v>
      </c>
      <c r="K443" s="43">
        <f t="shared" si="26"/>
        <v>-20694</v>
      </c>
      <c r="L443" s="44">
        <f t="shared" si="27"/>
        <v>-1.8200000000000001E-2</v>
      </c>
      <c r="M443" s="70" t="s">
        <v>899</v>
      </c>
      <c r="N443" s="16" t="s">
        <v>899</v>
      </c>
    </row>
    <row r="444" spans="1:14" x14ac:dyDescent="0.2">
      <c r="A444" s="10" t="s">
        <v>693</v>
      </c>
      <c r="B444" s="6" t="s">
        <v>694</v>
      </c>
      <c r="C444" s="6" t="s">
        <v>707</v>
      </c>
      <c r="D444" s="6" t="s">
        <v>708</v>
      </c>
      <c r="E444" s="54">
        <v>514251</v>
      </c>
      <c r="F444" s="61">
        <v>512067</v>
      </c>
      <c r="G444" s="84">
        <f t="shared" si="28"/>
        <v>-2184</v>
      </c>
      <c r="H444" s="68">
        <v>500351</v>
      </c>
      <c r="I444" s="94">
        <f t="shared" si="25"/>
        <v>-11716</v>
      </c>
      <c r="J444" s="29">
        <v>500351</v>
      </c>
      <c r="K444" s="43">
        <f t="shared" si="26"/>
        <v>-13900</v>
      </c>
      <c r="L444" s="44">
        <f t="shared" si="27"/>
        <v>-2.7E-2</v>
      </c>
      <c r="M444" s="70" t="s">
        <v>899</v>
      </c>
      <c r="N444" s="16" t="s">
        <v>899</v>
      </c>
    </row>
    <row r="445" spans="1:14" x14ac:dyDescent="0.2">
      <c r="A445" s="10" t="s">
        <v>693</v>
      </c>
      <c r="B445" s="6" t="s">
        <v>694</v>
      </c>
      <c r="C445" s="6" t="s">
        <v>709</v>
      </c>
      <c r="D445" s="6" t="s">
        <v>710</v>
      </c>
      <c r="E445" s="54">
        <v>1143470</v>
      </c>
      <c r="F445" s="61">
        <v>1139836</v>
      </c>
      <c r="G445" s="84">
        <f t="shared" si="28"/>
        <v>-3634</v>
      </c>
      <c r="H445" s="68">
        <v>1120345</v>
      </c>
      <c r="I445" s="94">
        <f t="shared" si="25"/>
        <v>-19491</v>
      </c>
      <c r="J445" s="29">
        <v>1120345</v>
      </c>
      <c r="K445" s="43">
        <f t="shared" si="26"/>
        <v>-23125</v>
      </c>
      <c r="L445" s="44">
        <f t="shared" si="27"/>
        <v>-2.0199999999999999E-2</v>
      </c>
      <c r="M445" s="70" t="s">
        <v>899</v>
      </c>
      <c r="N445" s="16" t="s">
        <v>899</v>
      </c>
    </row>
    <row r="446" spans="1:14" x14ac:dyDescent="0.2">
      <c r="A446" s="10" t="s">
        <v>711</v>
      </c>
      <c r="B446" s="6" t="s">
        <v>712</v>
      </c>
      <c r="C446" s="6" t="s">
        <v>649</v>
      </c>
      <c r="D446" s="6" t="s">
        <v>713</v>
      </c>
      <c r="E446" s="54">
        <v>347238</v>
      </c>
      <c r="F446" s="61">
        <v>346226</v>
      </c>
      <c r="G446" s="84">
        <f t="shared" si="28"/>
        <v>-1012</v>
      </c>
      <c r="H446" s="68">
        <v>340798</v>
      </c>
      <c r="I446" s="94">
        <f t="shared" si="25"/>
        <v>-5428</v>
      </c>
      <c r="J446" s="29">
        <v>340798</v>
      </c>
      <c r="K446" s="43">
        <f t="shared" si="26"/>
        <v>-6440</v>
      </c>
      <c r="L446" s="44">
        <f t="shared" si="27"/>
        <v>-1.8499999999999999E-2</v>
      </c>
      <c r="M446" s="70" t="s">
        <v>899</v>
      </c>
      <c r="N446" s="16" t="s">
        <v>899</v>
      </c>
    </row>
    <row r="447" spans="1:14" x14ac:dyDescent="0.2">
      <c r="A447" s="10" t="s">
        <v>711</v>
      </c>
      <c r="B447" s="6" t="s">
        <v>712</v>
      </c>
      <c r="C447" s="6" t="s">
        <v>201</v>
      </c>
      <c r="D447" s="6" t="s">
        <v>714</v>
      </c>
      <c r="E447" s="54">
        <v>396225</v>
      </c>
      <c r="F447" s="61">
        <v>394993</v>
      </c>
      <c r="G447" s="84">
        <f t="shared" si="28"/>
        <v>-1232</v>
      </c>
      <c r="H447" s="68">
        <v>388381</v>
      </c>
      <c r="I447" s="94">
        <f t="shared" si="25"/>
        <v>-6612</v>
      </c>
      <c r="J447" s="29">
        <v>388381</v>
      </c>
      <c r="K447" s="43">
        <f t="shared" si="26"/>
        <v>-7844</v>
      </c>
      <c r="L447" s="44">
        <f t="shared" si="27"/>
        <v>-1.9800000000000002E-2</v>
      </c>
      <c r="M447" s="70" t="s">
        <v>899</v>
      </c>
      <c r="N447" s="16" t="s">
        <v>899</v>
      </c>
    </row>
    <row r="448" spans="1:14" x14ac:dyDescent="0.2">
      <c r="A448" s="10" t="s">
        <v>711</v>
      </c>
      <c r="B448" s="6" t="s">
        <v>712</v>
      </c>
      <c r="C448" s="6" t="s">
        <v>715</v>
      </c>
      <c r="D448" s="6" t="s">
        <v>716</v>
      </c>
      <c r="E448" s="54">
        <v>347863</v>
      </c>
      <c r="F448" s="61">
        <v>346765</v>
      </c>
      <c r="G448" s="84">
        <f t="shared" si="28"/>
        <v>-1098</v>
      </c>
      <c r="H448" s="68">
        <v>340874</v>
      </c>
      <c r="I448" s="94">
        <f t="shared" si="25"/>
        <v>-5891</v>
      </c>
      <c r="J448" s="29">
        <v>340874</v>
      </c>
      <c r="K448" s="43">
        <f t="shared" si="26"/>
        <v>-6989</v>
      </c>
      <c r="L448" s="44">
        <f t="shared" si="27"/>
        <v>-2.01E-2</v>
      </c>
      <c r="M448" s="70" t="s">
        <v>899</v>
      </c>
      <c r="N448" s="16" t="s">
        <v>899</v>
      </c>
    </row>
    <row r="449" spans="1:14" x14ac:dyDescent="0.2">
      <c r="A449" s="10" t="s">
        <v>711</v>
      </c>
      <c r="B449" s="6" t="s">
        <v>712</v>
      </c>
      <c r="C449" s="6" t="s">
        <v>26</v>
      </c>
      <c r="D449" s="6" t="s">
        <v>717</v>
      </c>
      <c r="E449" s="54">
        <v>2592191</v>
      </c>
      <c r="F449" s="61">
        <v>2585352</v>
      </c>
      <c r="G449" s="84">
        <f t="shared" si="28"/>
        <v>-6839</v>
      </c>
      <c r="H449" s="68">
        <v>2548669</v>
      </c>
      <c r="I449" s="94">
        <f t="shared" si="25"/>
        <v>-36683</v>
      </c>
      <c r="J449" s="29">
        <v>2548669</v>
      </c>
      <c r="K449" s="43">
        <f t="shared" si="26"/>
        <v>-43522</v>
      </c>
      <c r="L449" s="44">
        <f t="shared" si="27"/>
        <v>-1.6799999999999999E-2</v>
      </c>
      <c r="M449" s="70" t="s">
        <v>899</v>
      </c>
      <c r="N449" s="16" t="s">
        <v>899</v>
      </c>
    </row>
    <row r="450" spans="1:14" x14ac:dyDescent="0.2">
      <c r="A450" s="10" t="s">
        <v>711</v>
      </c>
      <c r="B450" s="6" t="s">
        <v>712</v>
      </c>
      <c r="C450" s="6" t="s">
        <v>185</v>
      </c>
      <c r="D450" s="6" t="s">
        <v>718</v>
      </c>
      <c r="E450" s="54">
        <v>1935115</v>
      </c>
      <c r="F450" s="61">
        <v>1929983</v>
      </c>
      <c r="G450" s="84">
        <f t="shared" si="28"/>
        <v>-5132</v>
      </c>
      <c r="H450" s="68">
        <v>1902453</v>
      </c>
      <c r="I450" s="94">
        <f t="shared" si="25"/>
        <v>-27530</v>
      </c>
      <c r="J450" s="29">
        <v>1902453</v>
      </c>
      <c r="K450" s="43">
        <f t="shared" si="26"/>
        <v>-32662</v>
      </c>
      <c r="L450" s="44">
        <f t="shared" si="27"/>
        <v>-1.6899999999999998E-2</v>
      </c>
      <c r="M450" s="70" t="s">
        <v>899</v>
      </c>
      <c r="N450" s="16" t="s">
        <v>899</v>
      </c>
    </row>
    <row r="451" spans="1:14" x14ac:dyDescent="0.2">
      <c r="A451" s="10" t="s">
        <v>711</v>
      </c>
      <c r="B451" s="6" t="s">
        <v>712</v>
      </c>
      <c r="C451" s="6" t="s">
        <v>352</v>
      </c>
      <c r="D451" s="6" t="s">
        <v>719</v>
      </c>
      <c r="E451" s="54">
        <v>3757012</v>
      </c>
      <c r="F451" s="61">
        <v>3745806</v>
      </c>
      <c r="G451" s="84">
        <f t="shared" si="28"/>
        <v>-11206</v>
      </c>
      <c r="H451" s="68">
        <v>3685703</v>
      </c>
      <c r="I451" s="94">
        <f t="shared" si="25"/>
        <v>-60103</v>
      </c>
      <c r="J451" s="29">
        <v>3685703</v>
      </c>
      <c r="K451" s="43">
        <f t="shared" si="26"/>
        <v>-71309</v>
      </c>
      <c r="L451" s="44">
        <f t="shared" si="27"/>
        <v>-1.9E-2</v>
      </c>
      <c r="M451" s="70" t="s">
        <v>899</v>
      </c>
      <c r="N451" s="16" t="s">
        <v>899</v>
      </c>
    </row>
    <row r="452" spans="1:14" x14ac:dyDescent="0.2">
      <c r="A452" s="10" t="s">
        <v>711</v>
      </c>
      <c r="B452" s="6" t="s">
        <v>712</v>
      </c>
      <c r="C452" s="6" t="s">
        <v>47</v>
      </c>
      <c r="D452" s="6" t="s">
        <v>720</v>
      </c>
      <c r="E452" s="54">
        <v>1050527</v>
      </c>
      <c r="F452" s="61">
        <v>1047693</v>
      </c>
      <c r="G452" s="84">
        <f t="shared" si="28"/>
        <v>-2834</v>
      </c>
      <c r="H452" s="68">
        <v>1032492</v>
      </c>
      <c r="I452" s="94">
        <f t="shared" si="25"/>
        <v>-15201</v>
      </c>
      <c r="J452" s="29">
        <v>1032492</v>
      </c>
      <c r="K452" s="43">
        <f t="shared" si="26"/>
        <v>-18035</v>
      </c>
      <c r="L452" s="44">
        <f t="shared" si="27"/>
        <v>-1.72E-2</v>
      </c>
      <c r="M452" s="70" t="s">
        <v>899</v>
      </c>
      <c r="N452" s="16" t="s">
        <v>899</v>
      </c>
    </row>
    <row r="453" spans="1:14" x14ac:dyDescent="0.2">
      <c r="A453" s="10" t="s">
        <v>721</v>
      </c>
      <c r="B453" s="6" t="s">
        <v>722</v>
      </c>
      <c r="C453" s="6" t="s">
        <v>79</v>
      </c>
      <c r="D453" s="6" t="s">
        <v>723</v>
      </c>
      <c r="E453" s="54">
        <v>93991</v>
      </c>
      <c r="F453" s="61">
        <v>92167</v>
      </c>
      <c r="G453" s="84">
        <f t="shared" si="28"/>
        <v>-1824</v>
      </c>
      <c r="H453" s="68">
        <v>81832</v>
      </c>
      <c r="I453" s="94">
        <f t="shared" si="25"/>
        <v>-10335</v>
      </c>
      <c r="J453" s="29">
        <v>81832</v>
      </c>
      <c r="K453" s="43">
        <f t="shared" si="26"/>
        <v>-12159</v>
      </c>
      <c r="L453" s="44">
        <f t="shared" si="27"/>
        <v>-0.12939999999999999</v>
      </c>
      <c r="M453" s="70">
        <v>1</v>
      </c>
      <c r="N453" s="16" t="s">
        <v>899</v>
      </c>
    </row>
    <row r="454" spans="1:14" x14ac:dyDescent="0.2">
      <c r="A454" s="10" t="s">
        <v>721</v>
      </c>
      <c r="B454" s="6" t="s">
        <v>722</v>
      </c>
      <c r="C454" s="6" t="s">
        <v>59</v>
      </c>
      <c r="D454" s="6" t="s">
        <v>724</v>
      </c>
      <c r="E454" s="54">
        <v>14624</v>
      </c>
      <c r="F454" s="61">
        <v>14624</v>
      </c>
      <c r="G454" s="84">
        <f t="shared" si="28"/>
        <v>0</v>
      </c>
      <c r="H454" s="68">
        <v>14624</v>
      </c>
      <c r="I454" s="94">
        <f t="shared" si="25"/>
        <v>0</v>
      </c>
      <c r="J454" s="29">
        <v>14624</v>
      </c>
      <c r="K454" s="43">
        <f t="shared" si="26"/>
        <v>0</v>
      </c>
      <c r="L454" s="44">
        <f t="shared" si="27"/>
        <v>0</v>
      </c>
      <c r="M454" s="70">
        <v>1</v>
      </c>
      <c r="N454" s="16">
        <v>1</v>
      </c>
    </row>
    <row r="455" spans="1:14" x14ac:dyDescent="0.2">
      <c r="A455" s="10" t="s">
        <v>721</v>
      </c>
      <c r="B455" s="6" t="s">
        <v>722</v>
      </c>
      <c r="C455" s="6" t="s">
        <v>37</v>
      </c>
      <c r="D455" s="6" t="s">
        <v>725</v>
      </c>
      <c r="E455" s="54">
        <v>41721</v>
      </c>
      <c r="F455" s="61">
        <v>41721</v>
      </c>
      <c r="G455" s="84">
        <f t="shared" si="28"/>
        <v>0</v>
      </c>
      <c r="H455" s="68">
        <v>41721</v>
      </c>
      <c r="I455" s="94">
        <f t="shared" si="25"/>
        <v>0</v>
      </c>
      <c r="J455" s="29">
        <v>41721</v>
      </c>
      <c r="K455" s="43">
        <f t="shared" si="26"/>
        <v>0</v>
      </c>
      <c r="L455" s="44">
        <f t="shared" si="27"/>
        <v>0</v>
      </c>
      <c r="M455" s="70">
        <v>1</v>
      </c>
      <c r="N455" s="16">
        <v>1</v>
      </c>
    </row>
    <row r="456" spans="1:14" x14ac:dyDescent="0.2">
      <c r="A456" s="10" t="s">
        <v>721</v>
      </c>
      <c r="B456" s="6" t="s">
        <v>722</v>
      </c>
      <c r="C456" s="6" t="s">
        <v>39</v>
      </c>
      <c r="D456" s="6" t="s">
        <v>726</v>
      </c>
      <c r="E456" s="54">
        <v>0</v>
      </c>
      <c r="F456" s="61">
        <v>0</v>
      </c>
      <c r="G456" s="84">
        <f t="shared" si="28"/>
        <v>0</v>
      </c>
      <c r="H456" s="68">
        <v>0</v>
      </c>
      <c r="I456" s="94">
        <f t="shared" si="25"/>
        <v>0</v>
      </c>
      <c r="J456" s="29">
        <v>0</v>
      </c>
      <c r="K456" s="43">
        <f t="shared" si="26"/>
        <v>0</v>
      </c>
      <c r="L456" s="44">
        <v>0</v>
      </c>
      <c r="M456" s="70">
        <v>1</v>
      </c>
      <c r="N456" s="16">
        <v>1</v>
      </c>
    </row>
    <row r="457" spans="1:14" x14ac:dyDescent="0.2">
      <c r="A457" s="10" t="s">
        <v>721</v>
      </c>
      <c r="B457" s="6" t="s">
        <v>722</v>
      </c>
      <c r="C457" s="6" t="s">
        <v>343</v>
      </c>
      <c r="D457" s="6" t="s">
        <v>727</v>
      </c>
      <c r="E457" s="54">
        <v>22518</v>
      </c>
      <c r="F457" s="61">
        <v>22518</v>
      </c>
      <c r="G457" s="84">
        <f t="shared" si="28"/>
        <v>0</v>
      </c>
      <c r="H457" s="68">
        <v>22518</v>
      </c>
      <c r="I457" s="94">
        <f t="shared" ref="I457:I520" si="29">SUM(H457-F457)</f>
        <v>0</v>
      </c>
      <c r="J457" s="29">
        <v>22518</v>
      </c>
      <c r="K457" s="43">
        <f t="shared" ref="K457:K520" si="30">SUM(J457-E457)</f>
        <v>0</v>
      </c>
      <c r="L457" s="44">
        <f t="shared" ref="L457:L520" si="31">ROUND(K457/E457,4)</f>
        <v>0</v>
      </c>
      <c r="M457" s="70">
        <v>1</v>
      </c>
      <c r="N457" s="16">
        <v>1</v>
      </c>
    </row>
    <row r="458" spans="1:14" x14ac:dyDescent="0.2">
      <c r="A458" s="10" t="s">
        <v>728</v>
      </c>
      <c r="B458" s="6" t="s">
        <v>729</v>
      </c>
      <c r="C458" s="6" t="s">
        <v>509</v>
      </c>
      <c r="D458" s="6" t="s">
        <v>730</v>
      </c>
      <c r="E458" s="54">
        <v>1198234</v>
      </c>
      <c r="F458" s="61">
        <v>1192905</v>
      </c>
      <c r="G458" s="84">
        <f t="shared" si="28"/>
        <v>-5329</v>
      </c>
      <c r="H458" s="68">
        <v>1164324</v>
      </c>
      <c r="I458" s="94">
        <f t="shared" si="29"/>
        <v>-28581</v>
      </c>
      <c r="J458" s="29">
        <v>1164324</v>
      </c>
      <c r="K458" s="43">
        <f t="shared" si="30"/>
        <v>-33910</v>
      </c>
      <c r="L458" s="44">
        <f t="shared" si="31"/>
        <v>-2.8299999999999999E-2</v>
      </c>
      <c r="M458" s="70" t="s">
        <v>899</v>
      </c>
      <c r="N458" s="16" t="s">
        <v>899</v>
      </c>
    </row>
    <row r="459" spans="1:14" x14ac:dyDescent="0.2">
      <c r="A459" s="10" t="s">
        <v>728</v>
      </c>
      <c r="B459" s="6" t="s">
        <v>729</v>
      </c>
      <c r="C459" s="6" t="s">
        <v>26</v>
      </c>
      <c r="D459" s="6" t="s">
        <v>731</v>
      </c>
      <c r="E459" s="54">
        <v>10439247</v>
      </c>
      <c r="F459" s="61">
        <v>10398736</v>
      </c>
      <c r="G459" s="84">
        <f t="shared" si="28"/>
        <v>-40511</v>
      </c>
      <c r="H459" s="68">
        <v>10181452</v>
      </c>
      <c r="I459" s="94">
        <f t="shared" si="29"/>
        <v>-217284</v>
      </c>
      <c r="J459" s="29">
        <v>10181452</v>
      </c>
      <c r="K459" s="43">
        <f t="shared" si="30"/>
        <v>-257795</v>
      </c>
      <c r="L459" s="44">
        <f t="shared" si="31"/>
        <v>-2.47E-2</v>
      </c>
      <c r="M459" s="70" t="s">
        <v>899</v>
      </c>
      <c r="N459" s="16" t="s">
        <v>899</v>
      </c>
    </row>
    <row r="460" spans="1:14" x14ac:dyDescent="0.2">
      <c r="A460" s="10" t="s">
        <v>728</v>
      </c>
      <c r="B460" s="6" t="s">
        <v>729</v>
      </c>
      <c r="C460" s="6" t="s">
        <v>57</v>
      </c>
      <c r="D460" s="6" t="s">
        <v>732</v>
      </c>
      <c r="E460" s="54">
        <v>3390733</v>
      </c>
      <c r="F460" s="61">
        <v>3367406</v>
      </c>
      <c r="G460" s="84">
        <f t="shared" si="28"/>
        <v>-23327</v>
      </c>
      <c r="H460" s="68">
        <v>3242289</v>
      </c>
      <c r="I460" s="94">
        <f t="shared" si="29"/>
        <v>-125117</v>
      </c>
      <c r="J460" s="29">
        <v>3242289</v>
      </c>
      <c r="K460" s="43">
        <f t="shared" si="30"/>
        <v>-148444</v>
      </c>
      <c r="L460" s="44">
        <f t="shared" si="31"/>
        <v>-4.3799999999999999E-2</v>
      </c>
      <c r="M460" s="70" t="s">
        <v>899</v>
      </c>
      <c r="N460" s="16" t="s">
        <v>899</v>
      </c>
    </row>
    <row r="461" spans="1:14" x14ac:dyDescent="0.2">
      <c r="A461" s="10" t="s">
        <v>728</v>
      </c>
      <c r="B461" s="6" t="s">
        <v>729</v>
      </c>
      <c r="C461" s="6" t="s">
        <v>79</v>
      </c>
      <c r="D461" s="6" t="s">
        <v>733</v>
      </c>
      <c r="E461" s="54">
        <v>3114123</v>
      </c>
      <c r="F461" s="61">
        <v>3103927</v>
      </c>
      <c r="G461" s="84">
        <f t="shared" si="28"/>
        <v>-10196</v>
      </c>
      <c r="H461" s="68">
        <v>3049240</v>
      </c>
      <c r="I461" s="94">
        <f t="shared" si="29"/>
        <v>-54687</v>
      </c>
      <c r="J461" s="29">
        <v>3049240</v>
      </c>
      <c r="K461" s="43">
        <f t="shared" si="30"/>
        <v>-64883</v>
      </c>
      <c r="L461" s="44">
        <f t="shared" si="31"/>
        <v>-2.0799999999999999E-2</v>
      </c>
      <c r="M461" s="70" t="s">
        <v>899</v>
      </c>
      <c r="N461" s="16" t="s">
        <v>899</v>
      </c>
    </row>
    <row r="462" spans="1:14" x14ac:dyDescent="0.2">
      <c r="A462" s="10" t="s">
        <v>728</v>
      </c>
      <c r="B462" s="6" t="s">
        <v>729</v>
      </c>
      <c r="C462" s="6" t="s">
        <v>16</v>
      </c>
      <c r="D462" s="6" t="s">
        <v>734</v>
      </c>
      <c r="E462" s="54">
        <v>2309019</v>
      </c>
      <c r="F462" s="61">
        <v>2291081</v>
      </c>
      <c r="G462" s="84">
        <f t="shared" si="28"/>
        <v>-17938</v>
      </c>
      <c r="H462" s="68">
        <v>2194866</v>
      </c>
      <c r="I462" s="94">
        <f t="shared" si="29"/>
        <v>-96215</v>
      </c>
      <c r="J462" s="29">
        <v>2194866</v>
      </c>
      <c r="K462" s="43">
        <f t="shared" si="30"/>
        <v>-114153</v>
      </c>
      <c r="L462" s="44">
        <f t="shared" si="31"/>
        <v>-4.9399999999999999E-2</v>
      </c>
      <c r="M462" s="70" t="s">
        <v>899</v>
      </c>
      <c r="N462" s="16" t="s">
        <v>899</v>
      </c>
    </row>
    <row r="463" spans="1:14" x14ac:dyDescent="0.2">
      <c r="A463" s="10" t="s">
        <v>728</v>
      </c>
      <c r="B463" s="6" t="s">
        <v>729</v>
      </c>
      <c r="C463" s="6" t="s">
        <v>82</v>
      </c>
      <c r="D463" s="6" t="s">
        <v>735</v>
      </c>
      <c r="E463" s="54">
        <v>4259902</v>
      </c>
      <c r="F463" s="61">
        <v>4245560</v>
      </c>
      <c r="G463" s="84">
        <f t="shared" si="28"/>
        <v>-14342</v>
      </c>
      <c r="H463" s="68">
        <v>4168638</v>
      </c>
      <c r="I463" s="94">
        <f t="shared" si="29"/>
        <v>-76922</v>
      </c>
      <c r="J463" s="29">
        <v>4168638</v>
      </c>
      <c r="K463" s="43">
        <f t="shared" si="30"/>
        <v>-91264</v>
      </c>
      <c r="L463" s="44">
        <f t="shared" si="31"/>
        <v>-2.1399999999999999E-2</v>
      </c>
      <c r="M463" s="70" t="s">
        <v>899</v>
      </c>
      <c r="N463" s="16" t="s">
        <v>899</v>
      </c>
    </row>
    <row r="464" spans="1:14" x14ac:dyDescent="0.2">
      <c r="A464" s="10" t="s">
        <v>728</v>
      </c>
      <c r="B464" s="6" t="s">
        <v>729</v>
      </c>
      <c r="C464" s="6" t="s">
        <v>59</v>
      </c>
      <c r="D464" s="6" t="s">
        <v>736</v>
      </c>
      <c r="E464" s="54">
        <v>3914708</v>
      </c>
      <c r="F464" s="61">
        <v>3901376</v>
      </c>
      <c r="G464" s="84">
        <f t="shared" ref="G464:G527" si="32">SUM(F464-E464)</f>
        <v>-13332</v>
      </c>
      <c r="H464" s="68">
        <v>3829866</v>
      </c>
      <c r="I464" s="94">
        <f t="shared" si="29"/>
        <v>-71510</v>
      </c>
      <c r="J464" s="29">
        <v>3829866</v>
      </c>
      <c r="K464" s="43">
        <f t="shared" si="30"/>
        <v>-84842</v>
      </c>
      <c r="L464" s="44">
        <f t="shared" si="31"/>
        <v>-2.1700000000000001E-2</v>
      </c>
      <c r="M464" s="70" t="s">
        <v>899</v>
      </c>
      <c r="N464" s="16" t="s">
        <v>899</v>
      </c>
    </row>
    <row r="465" spans="1:14" x14ac:dyDescent="0.2">
      <c r="A465" s="10" t="s">
        <v>728</v>
      </c>
      <c r="B465" s="6" t="s">
        <v>729</v>
      </c>
      <c r="C465" s="6" t="s">
        <v>37</v>
      </c>
      <c r="D465" s="6" t="s">
        <v>737</v>
      </c>
      <c r="E465" s="54">
        <v>1939708</v>
      </c>
      <c r="F465" s="61">
        <v>1933825</v>
      </c>
      <c r="G465" s="84">
        <f t="shared" si="32"/>
        <v>-5883</v>
      </c>
      <c r="H465" s="68">
        <v>1902265</v>
      </c>
      <c r="I465" s="94">
        <f t="shared" si="29"/>
        <v>-31560</v>
      </c>
      <c r="J465" s="29">
        <v>1902265</v>
      </c>
      <c r="K465" s="43">
        <f t="shared" si="30"/>
        <v>-37443</v>
      </c>
      <c r="L465" s="44">
        <f t="shared" si="31"/>
        <v>-1.9300000000000001E-2</v>
      </c>
      <c r="M465" s="70" t="s">
        <v>899</v>
      </c>
      <c r="N465" s="16" t="s">
        <v>899</v>
      </c>
    </row>
    <row r="466" spans="1:14" x14ac:dyDescent="0.2">
      <c r="A466" s="10" t="s">
        <v>728</v>
      </c>
      <c r="B466" s="6" t="s">
        <v>729</v>
      </c>
      <c r="C466" s="6" t="s">
        <v>215</v>
      </c>
      <c r="D466" s="6" t="s">
        <v>738</v>
      </c>
      <c r="E466" s="54">
        <v>808677</v>
      </c>
      <c r="F466" s="61">
        <v>796049</v>
      </c>
      <c r="G466" s="84">
        <f t="shared" si="32"/>
        <v>-12628</v>
      </c>
      <c r="H466" s="68">
        <v>728317</v>
      </c>
      <c r="I466" s="94">
        <f t="shared" si="29"/>
        <v>-67732</v>
      </c>
      <c r="J466" s="29">
        <v>728317</v>
      </c>
      <c r="K466" s="43">
        <f t="shared" si="30"/>
        <v>-80360</v>
      </c>
      <c r="L466" s="44">
        <f t="shared" si="31"/>
        <v>-9.9400000000000002E-2</v>
      </c>
      <c r="M466" s="70" t="s">
        <v>899</v>
      </c>
      <c r="N466" s="16" t="s">
        <v>899</v>
      </c>
    </row>
    <row r="467" spans="1:14" x14ac:dyDescent="0.2">
      <c r="A467" s="10" t="s">
        <v>739</v>
      </c>
      <c r="B467" s="6" t="s">
        <v>740</v>
      </c>
      <c r="C467" s="6" t="s">
        <v>741</v>
      </c>
      <c r="D467" s="6" t="s">
        <v>742</v>
      </c>
      <c r="E467" s="54">
        <v>986593</v>
      </c>
      <c r="F467" s="61">
        <v>984260</v>
      </c>
      <c r="G467" s="84">
        <f t="shared" si="32"/>
        <v>-2333</v>
      </c>
      <c r="H467" s="68">
        <v>971750</v>
      </c>
      <c r="I467" s="94">
        <f t="shared" si="29"/>
        <v>-12510</v>
      </c>
      <c r="J467" s="29">
        <v>971750</v>
      </c>
      <c r="K467" s="43">
        <f t="shared" si="30"/>
        <v>-14843</v>
      </c>
      <c r="L467" s="44">
        <f t="shared" si="31"/>
        <v>-1.4999999999999999E-2</v>
      </c>
      <c r="M467" s="70" t="s">
        <v>899</v>
      </c>
      <c r="N467" s="16" t="s">
        <v>899</v>
      </c>
    </row>
    <row r="468" spans="1:14" x14ac:dyDescent="0.2">
      <c r="A468" s="10" t="s">
        <v>739</v>
      </c>
      <c r="B468" s="6" t="s">
        <v>740</v>
      </c>
      <c r="C468" s="6" t="s">
        <v>26</v>
      </c>
      <c r="D468" s="6" t="s">
        <v>743</v>
      </c>
      <c r="E468" s="54">
        <v>5561755</v>
      </c>
      <c r="F468" s="61">
        <v>5543320</v>
      </c>
      <c r="G468" s="84">
        <f t="shared" si="32"/>
        <v>-18435</v>
      </c>
      <c r="H468" s="68">
        <v>5444443</v>
      </c>
      <c r="I468" s="94">
        <f t="shared" si="29"/>
        <v>-98877</v>
      </c>
      <c r="J468" s="29">
        <v>5444443</v>
      </c>
      <c r="K468" s="43">
        <f t="shared" si="30"/>
        <v>-117312</v>
      </c>
      <c r="L468" s="44">
        <f t="shared" si="31"/>
        <v>-2.1100000000000001E-2</v>
      </c>
      <c r="M468" s="70" t="s">
        <v>899</v>
      </c>
      <c r="N468" s="16" t="s">
        <v>899</v>
      </c>
    </row>
    <row r="469" spans="1:14" x14ac:dyDescent="0.2">
      <c r="A469" s="10" t="s">
        <v>739</v>
      </c>
      <c r="B469" s="6" t="s">
        <v>740</v>
      </c>
      <c r="C469" s="6" t="s">
        <v>57</v>
      </c>
      <c r="D469" s="6" t="s">
        <v>744</v>
      </c>
      <c r="E469" s="54">
        <v>2764145</v>
      </c>
      <c r="F469" s="61">
        <v>2755608</v>
      </c>
      <c r="G469" s="84">
        <f t="shared" si="32"/>
        <v>-8537</v>
      </c>
      <c r="H469" s="68">
        <v>2709818</v>
      </c>
      <c r="I469" s="94">
        <f t="shared" si="29"/>
        <v>-45790</v>
      </c>
      <c r="J469" s="29">
        <v>2709818</v>
      </c>
      <c r="K469" s="43">
        <f t="shared" si="30"/>
        <v>-54327</v>
      </c>
      <c r="L469" s="44">
        <f t="shared" si="31"/>
        <v>-1.9699999999999999E-2</v>
      </c>
      <c r="M469" s="70" t="s">
        <v>899</v>
      </c>
      <c r="N469" s="16" t="s">
        <v>899</v>
      </c>
    </row>
    <row r="470" spans="1:14" x14ac:dyDescent="0.2">
      <c r="A470" s="10" t="s">
        <v>739</v>
      </c>
      <c r="B470" s="6" t="s">
        <v>740</v>
      </c>
      <c r="C470" s="6" t="s">
        <v>79</v>
      </c>
      <c r="D470" s="6" t="s">
        <v>745</v>
      </c>
      <c r="E470" s="54">
        <v>953358</v>
      </c>
      <c r="F470" s="61">
        <v>950121</v>
      </c>
      <c r="G470" s="84">
        <f t="shared" si="32"/>
        <v>-3237</v>
      </c>
      <c r="H470" s="68">
        <v>932761</v>
      </c>
      <c r="I470" s="94">
        <f t="shared" si="29"/>
        <v>-17360</v>
      </c>
      <c r="J470" s="29">
        <v>932761</v>
      </c>
      <c r="K470" s="43">
        <f t="shared" si="30"/>
        <v>-20597</v>
      </c>
      <c r="L470" s="44">
        <f t="shared" si="31"/>
        <v>-2.1600000000000001E-2</v>
      </c>
      <c r="M470" s="70" t="s">
        <v>899</v>
      </c>
      <c r="N470" s="16" t="s">
        <v>899</v>
      </c>
    </row>
    <row r="471" spans="1:14" x14ac:dyDescent="0.2">
      <c r="A471" s="10" t="s">
        <v>739</v>
      </c>
      <c r="B471" s="6" t="s">
        <v>740</v>
      </c>
      <c r="C471" s="6" t="s">
        <v>16</v>
      </c>
      <c r="D471" s="6" t="s">
        <v>746</v>
      </c>
      <c r="E471" s="54">
        <v>1229238</v>
      </c>
      <c r="F471" s="61">
        <v>1221842</v>
      </c>
      <c r="G471" s="84">
        <f t="shared" si="32"/>
        <v>-7396</v>
      </c>
      <c r="H471" s="68">
        <v>1182170</v>
      </c>
      <c r="I471" s="94">
        <f t="shared" si="29"/>
        <v>-39672</v>
      </c>
      <c r="J471" s="29">
        <v>1182170</v>
      </c>
      <c r="K471" s="43">
        <f t="shared" si="30"/>
        <v>-47068</v>
      </c>
      <c r="L471" s="44">
        <f t="shared" si="31"/>
        <v>-3.8300000000000001E-2</v>
      </c>
      <c r="M471" s="70" t="s">
        <v>899</v>
      </c>
      <c r="N471" s="16" t="s">
        <v>899</v>
      </c>
    </row>
    <row r="472" spans="1:14" x14ac:dyDescent="0.2">
      <c r="A472" s="10" t="s">
        <v>739</v>
      </c>
      <c r="B472" s="6" t="s">
        <v>740</v>
      </c>
      <c r="C472" s="6" t="s">
        <v>59</v>
      </c>
      <c r="D472" s="6" t="s">
        <v>747</v>
      </c>
      <c r="E472" s="54">
        <v>1082527</v>
      </c>
      <c r="F472" s="61">
        <v>1079116</v>
      </c>
      <c r="G472" s="84">
        <f t="shared" si="32"/>
        <v>-3411</v>
      </c>
      <c r="H472" s="68">
        <v>1060822</v>
      </c>
      <c r="I472" s="94">
        <f t="shared" si="29"/>
        <v>-18294</v>
      </c>
      <c r="J472" s="29">
        <v>1060822</v>
      </c>
      <c r="K472" s="43">
        <f t="shared" si="30"/>
        <v>-21705</v>
      </c>
      <c r="L472" s="44">
        <f t="shared" si="31"/>
        <v>-2.01E-2</v>
      </c>
      <c r="M472" s="70" t="s">
        <v>899</v>
      </c>
      <c r="N472" s="16" t="s">
        <v>899</v>
      </c>
    </row>
    <row r="473" spans="1:14" x14ac:dyDescent="0.2">
      <c r="A473" s="10" t="s">
        <v>739</v>
      </c>
      <c r="B473" s="6" t="s">
        <v>740</v>
      </c>
      <c r="C473" s="6" t="s">
        <v>37</v>
      </c>
      <c r="D473" s="6" t="s">
        <v>748</v>
      </c>
      <c r="E473" s="54">
        <v>957857</v>
      </c>
      <c r="F473" s="61">
        <v>954719</v>
      </c>
      <c r="G473" s="84">
        <f t="shared" si="32"/>
        <v>-3138</v>
      </c>
      <c r="H473" s="68">
        <v>937890</v>
      </c>
      <c r="I473" s="94">
        <f t="shared" si="29"/>
        <v>-16829</v>
      </c>
      <c r="J473" s="29">
        <v>937890</v>
      </c>
      <c r="K473" s="43">
        <f t="shared" si="30"/>
        <v>-19967</v>
      </c>
      <c r="L473" s="44">
        <f t="shared" si="31"/>
        <v>-2.0799999999999999E-2</v>
      </c>
      <c r="M473" s="70" t="s">
        <v>899</v>
      </c>
      <c r="N473" s="16" t="s">
        <v>899</v>
      </c>
    </row>
    <row r="474" spans="1:14" x14ac:dyDescent="0.2">
      <c r="A474" s="10" t="s">
        <v>739</v>
      </c>
      <c r="B474" s="6" t="s">
        <v>740</v>
      </c>
      <c r="C474" s="6" t="s">
        <v>185</v>
      </c>
      <c r="D474" s="6" t="s">
        <v>749</v>
      </c>
      <c r="E474" s="54">
        <v>797336</v>
      </c>
      <c r="F474" s="61">
        <v>794720</v>
      </c>
      <c r="G474" s="84">
        <f t="shared" si="32"/>
        <v>-2616</v>
      </c>
      <c r="H474" s="68">
        <v>780691</v>
      </c>
      <c r="I474" s="94">
        <f t="shared" si="29"/>
        <v>-14029</v>
      </c>
      <c r="J474" s="29">
        <v>780691</v>
      </c>
      <c r="K474" s="43">
        <f t="shared" si="30"/>
        <v>-16645</v>
      </c>
      <c r="L474" s="44">
        <f t="shared" si="31"/>
        <v>-2.0899999999999998E-2</v>
      </c>
      <c r="M474" s="70" t="s">
        <v>899</v>
      </c>
      <c r="N474" s="16" t="s">
        <v>899</v>
      </c>
    </row>
    <row r="475" spans="1:14" x14ac:dyDescent="0.2">
      <c r="A475" s="10" t="s">
        <v>739</v>
      </c>
      <c r="B475" s="6" t="s">
        <v>740</v>
      </c>
      <c r="C475" s="6" t="s">
        <v>368</v>
      </c>
      <c r="D475" s="6" t="s">
        <v>750</v>
      </c>
      <c r="E475" s="54">
        <v>1120401</v>
      </c>
      <c r="F475" s="61">
        <v>1115993</v>
      </c>
      <c r="G475" s="84">
        <f t="shared" si="32"/>
        <v>-4408</v>
      </c>
      <c r="H475" s="68">
        <v>1092354</v>
      </c>
      <c r="I475" s="94">
        <f t="shared" si="29"/>
        <v>-23639</v>
      </c>
      <c r="J475" s="29">
        <v>1092354</v>
      </c>
      <c r="K475" s="43">
        <f t="shared" si="30"/>
        <v>-28047</v>
      </c>
      <c r="L475" s="44">
        <f t="shared" si="31"/>
        <v>-2.5000000000000001E-2</v>
      </c>
      <c r="M475" s="70" t="s">
        <v>899</v>
      </c>
      <c r="N475" s="16" t="s">
        <v>899</v>
      </c>
    </row>
    <row r="476" spans="1:14" x14ac:dyDescent="0.2">
      <c r="A476" s="10" t="s">
        <v>739</v>
      </c>
      <c r="B476" s="6" t="s">
        <v>740</v>
      </c>
      <c r="C476" s="6" t="s">
        <v>39</v>
      </c>
      <c r="D476" s="6" t="s">
        <v>751</v>
      </c>
      <c r="E476" s="54">
        <v>227375</v>
      </c>
      <c r="F476" s="61">
        <v>224395</v>
      </c>
      <c r="G476" s="84">
        <f t="shared" si="32"/>
        <v>-2980</v>
      </c>
      <c r="H476" s="68">
        <v>208411</v>
      </c>
      <c r="I476" s="94">
        <f t="shared" si="29"/>
        <v>-15984</v>
      </c>
      <c r="J476" s="29">
        <v>208411</v>
      </c>
      <c r="K476" s="43">
        <f t="shared" si="30"/>
        <v>-18964</v>
      </c>
      <c r="L476" s="44">
        <f t="shared" si="31"/>
        <v>-8.3400000000000002E-2</v>
      </c>
      <c r="M476" s="70" t="s">
        <v>899</v>
      </c>
      <c r="N476" s="16" t="s">
        <v>899</v>
      </c>
    </row>
    <row r="477" spans="1:14" x14ac:dyDescent="0.2">
      <c r="A477" s="10" t="s">
        <v>752</v>
      </c>
      <c r="B477" s="6" t="s">
        <v>753</v>
      </c>
      <c r="C477" s="6" t="s">
        <v>230</v>
      </c>
      <c r="D477" s="6" t="s">
        <v>754</v>
      </c>
      <c r="E477" s="54">
        <v>1378823</v>
      </c>
      <c r="F477" s="61">
        <v>1375059</v>
      </c>
      <c r="G477" s="84">
        <f t="shared" si="32"/>
        <v>-3764</v>
      </c>
      <c r="H477" s="68">
        <v>1354869</v>
      </c>
      <c r="I477" s="94">
        <f t="shared" si="29"/>
        <v>-20190</v>
      </c>
      <c r="J477" s="29">
        <v>1354869</v>
      </c>
      <c r="K477" s="43">
        <f t="shared" si="30"/>
        <v>-23954</v>
      </c>
      <c r="L477" s="44">
        <f t="shared" si="31"/>
        <v>-1.7399999999999999E-2</v>
      </c>
      <c r="M477" s="70" t="s">
        <v>899</v>
      </c>
      <c r="N477" s="16" t="s">
        <v>899</v>
      </c>
    </row>
    <row r="478" spans="1:14" x14ac:dyDescent="0.2">
      <c r="A478" s="10" t="s">
        <v>752</v>
      </c>
      <c r="B478" s="6" t="s">
        <v>753</v>
      </c>
      <c r="C478" s="6" t="s">
        <v>245</v>
      </c>
      <c r="D478" s="6" t="s">
        <v>755</v>
      </c>
      <c r="E478" s="54">
        <v>596562</v>
      </c>
      <c r="F478" s="61">
        <v>594912</v>
      </c>
      <c r="G478" s="84">
        <f t="shared" si="32"/>
        <v>-1650</v>
      </c>
      <c r="H478" s="68">
        <v>586057</v>
      </c>
      <c r="I478" s="94">
        <f t="shared" si="29"/>
        <v>-8855</v>
      </c>
      <c r="J478" s="29">
        <v>586057</v>
      </c>
      <c r="K478" s="43">
        <f t="shared" si="30"/>
        <v>-10505</v>
      </c>
      <c r="L478" s="44">
        <f t="shared" si="31"/>
        <v>-1.7600000000000001E-2</v>
      </c>
      <c r="M478" s="70" t="s">
        <v>899</v>
      </c>
      <c r="N478" s="16" t="s">
        <v>899</v>
      </c>
    </row>
    <row r="479" spans="1:14" x14ac:dyDescent="0.2">
      <c r="A479" s="10" t="s">
        <v>752</v>
      </c>
      <c r="B479" s="6" t="s">
        <v>753</v>
      </c>
      <c r="C479" s="6" t="s">
        <v>756</v>
      </c>
      <c r="D479" s="6" t="s">
        <v>757</v>
      </c>
      <c r="E479" s="54">
        <v>1703136</v>
      </c>
      <c r="F479" s="61">
        <v>1698921</v>
      </c>
      <c r="G479" s="84">
        <f t="shared" si="32"/>
        <v>-4215</v>
      </c>
      <c r="H479" s="68">
        <v>1676310</v>
      </c>
      <c r="I479" s="94">
        <f t="shared" si="29"/>
        <v>-22611</v>
      </c>
      <c r="J479" s="29">
        <v>1676310</v>
      </c>
      <c r="K479" s="43">
        <f t="shared" si="30"/>
        <v>-26826</v>
      </c>
      <c r="L479" s="44">
        <f t="shared" si="31"/>
        <v>-1.5800000000000002E-2</v>
      </c>
      <c r="M479" s="70" t="s">
        <v>899</v>
      </c>
      <c r="N479" s="16" t="s">
        <v>899</v>
      </c>
    </row>
    <row r="480" spans="1:14" x14ac:dyDescent="0.2">
      <c r="A480" s="10" t="s">
        <v>752</v>
      </c>
      <c r="B480" s="6" t="s">
        <v>753</v>
      </c>
      <c r="C480" s="6" t="s">
        <v>395</v>
      </c>
      <c r="D480" s="6" t="s">
        <v>758</v>
      </c>
      <c r="E480" s="54">
        <v>997665</v>
      </c>
      <c r="F480" s="61">
        <v>995252</v>
      </c>
      <c r="G480" s="84">
        <f t="shared" si="32"/>
        <v>-2413</v>
      </c>
      <c r="H480" s="68">
        <v>982319</v>
      </c>
      <c r="I480" s="94">
        <f t="shared" si="29"/>
        <v>-12933</v>
      </c>
      <c r="J480" s="29">
        <v>982319</v>
      </c>
      <c r="K480" s="43">
        <f t="shared" si="30"/>
        <v>-15346</v>
      </c>
      <c r="L480" s="44">
        <f t="shared" si="31"/>
        <v>-1.54E-2</v>
      </c>
      <c r="M480" s="70" t="s">
        <v>899</v>
      </c>
      <c r="N480" s="16" t="s">
        <v>899</v>
      </c>
    </row>
    <row r="481" spans="1:14" x14ac:dyDescent="0.2">
      <c r="A481" s="10" t="s">
        <v>752</v>
      </c>
      <c r="B481" s="6" t="s">
        <v>753</v>
      </c>
      <c r="C481" s="6" t="s">
        <v>759</v>
      </c>
      <c r="D481" s="6" t="s">
        <v>760</v>
      </c>
      <c r="E481" s="54">
        <v>1693986</v>
      </c>
      <c r="F481" s="61">
        <v>1690061</v>
      </c>
      <c r="G481" s="84">
        <f t="shared" si="32"/>
        <v>-3925</v>
      </c>
      <c r="H481" s="68">
        <v>1669011</v>
      </c>
      <c r="I481" s="94">
        <f t="shared" si="29"/>
        <v>-21050</v>
      </c>
      <c r="J481" s="29">
        <v>1669011</v>
      </c>
      <c r="K481" s="43">
        <f t="shared" si="30"/>
        <v>-24975</v>
      </c>
      <c r="L481" s="44">
        <f t="shared" si="31"/>
        <v>-1.47E-2</v>
      </c>
      <c r="M481" s="70" t="s">
        <v>899</v>
      </c>
      <c r="N481" s="16" t="s">
        <v>899</v>
      </c>
    </row>
    <row r="482" spans="1:14" x14ac:dyDescent="0.2">
      <c r="A482" s="10" t="s">
        <v>752</v>
      </c>
      <c r="B482" s="6" t="s">
        <v>753</v>
      </c>
      <c r="C482" s="6" t="s">
        <v>26</v>
      </c>
      <c r="D482" s="6" t="s">
        <v>761</v>
      </c>
      <c r="E482" s="54">
        <v>7098646</v>
      </c>
      <c r="F482" s="61">
        <v>7076510</v>
      </c>
      <c r="G482" s="84">
        <f t="shared" si="32"/>
        <v>-22136</v>
      </c>
      <c r="H482" s="68">
        <v>6957783</v>
      </c>
      <c r="I482" s="94">
        <f t="shared" si="29"/>
        <v>-118727</v>
      </c>
      <c r="J482" s="29">
        <v>6957783</v>
      </c>
      <c r="K482" s="43">
        <f t="shared" si="30"/>
        <v>-140863</v>
      </c>
      <c r="L482" s="44">
        <f t="shared" si="31"/>
        <v>-1.9800000000000002E-2</v>
      </c>
      <c r="M482" s="70" t="s">
        <v>899</v>
      </c>
      <c r="N482" s="16" t="s">
        <v>899</v>
      </c>
    </row>
    <row r="483" spans="1:14" x14ac:dyDescent="0.2">
      <c r="A483" s="10" t="s">
        <v>752</v>
      </c>
      <c r="B483" s="6" t="s">
        <v>753</v>
      </c>
      <c r="C483" s="6" t="s">
        <v>57</v>
      </c>
      <c r="D483" s="6" t="s">
        <v>762</v>
      </c>
      <c r="E483" s="54">
        <v>3419316</v>
      </c>
      <c r="F483" s="61">
        <v>3408925</v>
      </c>
      <c r="G483" s="84">
        <f t="shared" si="32"/>
        <v>-10391</v>
      </c>
      <c r="H483" s="68">
        <v>3353188</v>
      </c>
      <c r="I483" s="94">
        <f t="shared" si="29"/>
        <v>-55737</v>
      </c>
      <c r="J483" s="29">
        <v>3353188</v>
      </c>
      <c r="K483" s="43">
        <f t="shared" si="30"/>
        <v>-66128</v>
      </c>
      <c r="L483" s="44">
        <f t="shared" si="31"/>
        <v>-1.9300000000000001E-2</v>
      </c>
      <c r="M483" s="70" t="s">
        <v>899</v>
      </c>
      <c r="N483" s="16" t="s">
        <v>899</v>
      </c>
    </row>
    <row r="484" spans="1:14" x14ac:dyDescent="0.2">
      <c r="A484" s="10" t="s">
        <v>752</v>
      </c>
      <c r="B484" s="6" t="s">
        <v>753</v>
      </c>
      <c r="C484" s="6" t="s">
        <v>79</v>
      </c>
      <c r="D484" s="6" t="s">
        <v>763</v>
      </c>
      <c r="E484" s="54">
        <v>5544591</v>
      </c>
      <c r="F484" s="61">
        <v>5528348</v>
      </c>
      <c r="G484" s="84">
        <f t="shared" si="32"/>
        <v>-16243</v>
      </c>
      <c r="H484" s="68">
        <v>5441231</v>
      </c>
      <c r="I484" s="94">
        <f t="shared" si="29"/>
        <v>-87117</v>
      </c>
      <c r="J484" s="29">
        <v>5441231</v>
      </c>
      <c r="K484" s="43">
        <f t="shared" si="30"/>
        <v>-103360</v>
      </c>
      <c r="L484" s="44">
        <f t="shared" si="31"/>
        <v>-1.8599999999999998E-2</v>
      </c>
      <c r="M484" s="70" t="s">
        <v>899</v>
      </c>
      <c r="N484" s="16" t="s">
        <v>899</v>
      </c>
    </row>
    <row r="485" spans="1:14" x14ac:dyDescent="0.2">
      <c r="A485" s="10" t="s">
        <v>752</v>
      </c>
      <c r="B485" s="6" t="s">
        <v>753</v>
      </c>
      <c r="C485" s="6" t="s">
        <v>16</v>
      </c>
      <c r="D485" s="6" t="s">
        <v>764</v>
      </c>
      <c r="E485" s="54">
        <v>1892037</v>
      </c>
      <c r="F485" s="61">
        <v>1886951</v>
      </c>
      <c r="G485" s="84">
        <f t="shared" si="32"/>
        <v>-5086</v>
      </c>
      <c r="H485" s="68">
        <v>1859665</v>
      </c>
      <c r="I485" s="94">
        <f t="shared" si="29"/>
        <v>-27286</v>
      </c>
      <c r="J485" s="29">
        <v>1859665</v>
      </c>
      <c r="K485" s="43">
        <f t="shared" si="30"/>
        <v>-32372</v>
      </c>
      <c r="L485" s="44">
        <f t="shared" si="31"/>
        <v>-1.7100000000000001E-2</v>
      </c>
      <c r="M485" s="70" t="s">
        <v>899</v>
      </c>
      <c r="N485" s="16" t="s">
        <v>899</v>
      </c>
    </row>
    <row r="486" spans="1:14" x14ac:dyDescent="0.2">
      <c r="A486" s="10" t="s">
        <v>752</v>
      </c>
      <c r="B486" s="6" t="s">
        <v>753</v>
      </c>
      <c r="C486" s="6" t="s">
        <v>82</v>
      </c>
      <c r="D486" s="6" t="s">
        <v>765</v>
      </c>
      <c r="E486" s="54">
        <v>3866220</v>
      </c>
      <c r="F486" s="61">
        <v>3854527</v>
      </c>
      <c r="G486" s="84">
        <f t="shared" si="32"/>
        <v>-11693</v>
      </c>
      <c r="H486" s="68">
        <v>3791805</v>
      </c>
      <c r="I486" s="94">
        <f t="shared" si="29"/>
        <v>-62722</v>
      </c>
      <c r="J486" s="29">
        <v>3791805</v>
      </c>
      <c r="K486" s="43">
        <f t="shared" si="30"/>
        <v>-74415</v>
      </c>
      <c r="L486" s="44">
        <f t="shared" si="31"/>
        <v>-1.9199999999999998E-2</v>
      </c>
      <c r="M486" s="70" t="s">
        <v>899</v>
      </c>
      <c r="N486" s="16" t="s">
        <v>899</v>
      </c>
    </row>
    <row r="487" spans="1:14" x14ac:dyDescent="0.2">
      <c r="A487" s="10" t="s">
        <v>752</v>
      </c>
      <c r="B487" s="6" t="s">
        <v>753</v>
      </c>
      <c r="C487" s="6" t="s">
        <v>59</v>
      </c>
      <c r="D487" s="6" t="s">
        <v>766</v>
      </c>
      <c r="E487" s="54">
        <v>1554210</v>
      </c>
      <c r="F487" s="61">
        <v>1548708</v>
      </c>
      <c r="G487" s="84">
        <f t="shared" si="32"/>
        <v>-5502</v>
      </c>
      <c r="H487" s="68">
        <v>1519197</v>
      </c>
      <c r="I487" s="94">
        <f t="shared" si="29"/>
        <v>-29511</v>
      </c>
      <c r="J487" s="29">
        <v>1519197</v>
      </c>
      <c r="K487" s="43">
        <f t="shared" si="30"/>
        <v>-35013</v>
      </c>
      <c r="L487" s="44">
        <f t="shared" si="31"/>
        <v>-2.2499999999999999E-2</v>
      </c>
      <c r="M487" s="70" t="s">
        <v>899</v>
      </c>
      <c r="N487" s="16" t="s">
        <v>899</v>
      </c>
    </row>
    <row r="488" spans="1:14" x14ac:dyDescent="0.2">
      <c r="A488" s="10" t="s">
        <v>752</v>
      </c>
      <c r="B488" s="6" t="s">
        <v>753</v>
      </c>
      <c r="C488" s="6" t="s">
        <v>37</v>
      </c>
      <c r="D488" s="6" t="s">
        <v>767</v>
      </c>
      <c r="E488" s="54">
        <v>1859440</v>
      </c>
      <c r="F488" s="61">
        <v>1854047</v>
      </c>
      <c r="G488" s="84">
        <f t="shared" si="32"/>
        <v>-5393</v>
      </c>
      <c r="H488" s="68">
        <v>1825122</v>
      </c>
      <c r="I488" s="94">
        <f t="shared" si="29"/>
        <v>-28925</v>
      </c>
      <c r="J488" s="29">
        <v>1825122</v>
      </c>
      <c r="K488" s="43">
        <f t="shared" si="30"/>
        <v>-34318</v>
      </c>
      <c r="L488" s="44">
        <f t="shared" si="31"/>
        <v>-1.8499999999999999E-2</v>
      </c>
      <c r="M488" s="70" t="s">
        <v>899</v>
      </c>
      <c r="N488" s="16" t="s">
        <v>899</v>
      </c>
    </row>
    <row r="489" spans="1:14" x14ac:dyDescent="0.2">
      <c r="A489" s="10" t="s">
        <v>768</v>
      </c>
      <c r="B489" s="6" t="s">
        <v>769</v>
      </c>
      <c r="C489" s="6" t="s">
        <v>770</v>
      </c>
      <c r="D489" s="6" t="s">
        <v>771</v>
      </c>
      <c r="E489" s="54">
        <v>556774</v>
      </c>
      <c r="F489" s="61">
        <v>555108</v>
      </c>
      <c r="G489" s="84">
        <f t="shared" si="32"/>
        <v>-1666</v>
      </c>
      <c r="H489" s="68">
        <v>546171</v>
      </c>
      <c r="I489" s="94">
        <f t="shared" si="29"/>
        <v>-8937</v>
      </c>
      <c r="J489" s="29">
        <v>546171</v>
      </c>
      <c r="K489" s="43">
        <f t="shared" si="30"/>
        <v>-10603</v>
      </c>
      <c r="L489" s="44">
        <f t="shared" si="31"/>
        <v>-1.9E-2</v>
      </c>
      <c r="M489" s="70" t="s">
        <v>899</v>
      </c>
      <c r="N489" s="16" t="s">
        <v>899</v>
      </c>
    </row>
    <row r="490" spans="1:14" x14ac:dyDescent="0.2">
      <c r="A490" s="10" t="s">
        <v>768</v>
      </c>
      <c r="B490" s="6" t="s">
        <v>769</v>
      </c>
      <c r="C490" s="6" t="s">
        <v>26</v>
      </c>
      <c r="D490" s="6" t="s">
        <v>772</v>
      </c>
      <c r="E490" s="54">
        <v>7027097</v>
      </c>
      <c r="F490" s="61">
        <v>6989597</v>
      </c>
      <c r="G490" s="84">
        <f t="shared" si="32"/>
        <v>-37500</v>
      </c>
      <c r="H490" s="68">
        <v>6788463</v>
      </c>
      <c r="I490" s="94">
        <f t="shared" si="29"/>
        <v>-201134</v>
      </c>
      <c r="J490" s="29">
        <v>6788463</v>
      </c>
      <c r="K490" s="43">
        <f t="shared" si="30"/>
        <v>-238634</v>
      </c>
      <c r="L490" s="44">
        <f t="shared" si="31"/>
        <v>-3.4000000000000002E-2</v>
      </c>
      <c r="M490" s="70" t="s">
        <v>899</v>
      </c>
      <c r="N490" s="16" t="s">
        <v>899</v>
      </c>
    </row>
    <row r="491" spans="1:14" x14ac:dyDescent="0.2">
      <c r="A491" s="10" t="s">
        <v>768</v>
      </c>
      <c r="B491" s="6" t="s">
        <v>769</v>
      </c>
      <c r="C491" s="6" t="s">
        <v>57</v>
      </c>
      <c r="D491" s="6" t="s">
        <v>773</v>
      </c>
      <c r="E491" s="54">
        <v>2553032</v>
      </c>
      <c r="F491" s="61">
        <v>2542116</v>
      </c>
      <c r="G491" s="84">
        <f t="shared" si="32"/>
        <v>-10916</v>
      </c>
      <c r="H491" s="68">
        <v>2483567</v>
      </c>
      <c r="I491" s="94">
        <f t="shared" si="29"/>
        <v>-58549</v>
      </c>
      <c r="J491" s="29">
        <v>2483567</v>
      </c>
      <c r="K491" s="43">
        <f t="shared" si="30"/>
        <v>-69465</v>
      </c>
      <c r="L491" s="44">
        <f t="shared" si="31"/>
        <v>-2.7199999999999998E-2</v>
      </c>
      <c r="M491" s="70" t="s">
        <v>899</v>
      </c>
      <c r="N491" s="16" t="s">
        <v>899</v>
      </c>
    </row>
    <row r="492" spans="1:14" x14ac:dyDescent="0.2">
      <c r="A492" s="10" t="s">
        <v>768</v>
      </c>
      <c r="B492" s="6" t="s">
        <v>769</v>
      </c>
      <c r="C492" s="6" t="s">
        <v>79</v>
      </c>
      <c r="D492" s="6" t="s">
        <v>774</v>
      </c>
      <c r="E492" s="54">
        <v>3663288</v>
      </c>
      <c r="F492" s="61">
        <v>3648319</v>
      </c>
      <c r="G492" s="84">
        <f t="shared" si="32"/>
        <v>-14969</v>
      </c>
      <c r="H492" s="68">
        <v>3568034</v>
      </c>
      <c r="I492" s="94">
        <f t="shared" si="29"/>
        <v>-80285</v>
      </c>
      <c r="J492" s="29">
        <v>3568034</v>
      </c>
      <c r="K492" s="43">
        <f t="shared" si="30"/>
        <v>-95254</v>
      </c>
      <c r="L492" s="44">
        <f t="shared" si="31"/>
        <v>-2.5999999999999999E-2</v>
      </c>
      <c r="M492" s="70" t="s">
        <v>899</v>
      </c>
      <c r="N492" s="16" t="s">
        <v>899</v>
      </c>
    </row>
    <row r="493" spans="1:14" x14ac:dyDescent="0.2">
      <c r="A493" s="10" t="s">
        <v>768</v>
      </c>
      <c r="B493" s="6" t="s">
        <v>769</v>
      </c>
      <c r="C493" s="6" t="s">
        <v>39</v>
      </c>
      <c r="D493" s="6" t="s">
        <v>775</v>
      </c>
      <c r="E493" s="54">
        <v>482154</v>
      </c>
      <c r="F493" s="61">
        <v>479077</v>
      </c>
      <c r="G493" s="84">
        <f t="shared" si="32"/>
        <v>-3077</v>
      </c>
      <c r="H493" s="68">
        <v>461640</v>
      </c>
      <c r="I493" s="94">
        <f t="shared" si="29"/>
        <v>-17437</v>
      </c>
      <c r="J493" s="29">
        <v>461640</v>
      </c>
      <c r="K493" s="43">
        <f t="shared" si="30"/>
        <v>-20514</v>
      </c>
      <c r="L493" s="44">
        <f t="shared" si="31"/>
        <v>-4.2500000000000003E-2</v>
      </c>
      <c r="M493" s="70">
        <v>1</v>
      </c>
      <c r="N493" s="16" t="s">
        <v>899</v>
      </c>
    </row>
    <row r="494" spans="1:14" x14ac:dyDescent="0.2">
      <c r="A494" s="10" t="s">
        <v>768</v>
      </c>
      <c r="B494" s="6" t="s">
        <v>769</v>
      </c>
      <c r="C494" s="6" t="s">
        <v>138</v>
      </c>
      <c r="D494" s="6" t="s">
        <v>776</v>
      </c>
      <c r="E494" s="54">
        <v>1451169</v>
      </c>
      <c r="F494" s="61">
        <v>1445666</v>
      </c>
      <c r="G494" s="84">
        <f t="shared" si="32"/>
        <v>-5503</v>
      </c>
      <c r="H494" s="68">
        <v>1416148</v>
      </c>
      <c r="I494" s="94">
        <f t="shared" si="29"/>
        <v>-29518</v>
      </c>
      <c r="J494" s="29">
        <v>1416148</v>
      </c>
      <c r="K494" s="43">
        <f t="shared" si="30"/>
        <v>-35021</v>
      </c>
      <c r="L494" s="44">
        <f t="shared" si="31"/>
        <v>-2.41E-2</v>
      </c>
      <c r="M494" s="70" t="s">
        <v>899</v>
      </c>
      <c r="N494" s="16" t="s">
        <v>899</v>
      </c>
    </row>
    <row r="495" spans="1:14" x14ac:dyDescent="0.2">
      <c r="A495" s="10" t="s">
        <v>768</v>
      </c>
      <c r="B495" s="6" t="s">
        <v>769</v>
      </c>
      <c r="C495" s="6" t="s">
        <v>125</v>
      </c>
      <c r="D495" s="6" t="s">
        <v>777</v>
      </c>
      <c r="E495" s="54">
        <v>993994</v>
      </c>
      <c r="F495" s="61">
        <v>989635</v>
      </c>
      <c r="G495" s="84">
        <f t="shared" si="32"/>
        <v>-4359</v>
      </c>
      <c r="H495" s="68">
        <v>966252</v>
      </c>
      <c r="I495" s="94">
        <f t="shared" si="29"/>
        <v>-23383</v>
      </c>
      <c r="J495" s="29">
        <v>966252</v>
      </c>
      <c r="K495" s="43">
        <f t="shared" si="30"/>
        <v>-27742</v>
      </c>
      <c r="L495" s="44">
        <f t="shared" si="31"/>
        <v>-2.7900000000000001E-2</v>
      </c>
      <c r="M495" s="70" t="s">
        <v>899</v>
      </c>
      <c r="N495" s="16" t="s">
        <v>899</v>
      </c>
    </row>
    <row r="496" spans="1:14" x14ac:dyDescent="0.2">
      <c r="A496" s="10" t="s">
        <v>768</v>
      </c>
      <c r="B496" s="6" t="s">
        <v>769</v>
      </c>
      <c r="C496" s="6" t="s">
        <v>69</v>
      </c>
      <c r="D496" s="6" t="s">
        <v>778</v>
      </c>
      <c r="E496" s="54">
        <v>282170</v>
      </c>
      <c r="F496" s="61">
        <v>279711</v>
      </c>
      <c r="G496" s="84">
        <f t="shared" si="32"/>
        <v>-2459</v>
      </c>
      <c r="H496" s="68">
        <v>265776</v>
      </c>
      <c r="I496" s="94">
        <f t="shared" si="29"/>
        <v>-13935</v>
      </c>
      <c r="J496" s="29">
        <v>265776</v>
      </c>
      <c r="K496" s="43">
        <f t="shared" si="30"/>
        <v>-16394</v>
      </c>
      <c r="L496" s="44">
        <f t="shared" si="31"/>
        <v>-5.8099999999999999E-2</v>
      </c>
      <c r="M496" s="70">
        <v>1</v>
      </c>
      <c r="N496" s="16" t="s">
        <v>899</v>
      </c>
    </row>
    <row r="497" spans="1:14" x14ac:dyDescent="0.2">
      <c r="A497" s="10" t="s">
        <v>779</v>
      </c>
      <c r="B497" s="6" t="s">
        <v>780</v>
      </c>
      <c r="C497" s="6" t="s">
        <v>509</v>
      </c>
      <c r="D497" s="6" t="s">
        <v>781</v>
      </c>
      <c r="E497" s="54">
        <v>151571</v>
      </c>
      <c r="F497" s="61">
        <v>150724</v>
      </c>
      <c r="G497" s="84">
        <f t="shared" si="32"/>
        <v>-847</v>
      </c>
      <c r="H497" s="68">
        <v>146179</v>
      </c>
      <c r="I497" s="94">
        <f t="shared" si="29"/>
        <v>-4545</v>
      </c>
      <c r="J497" s="29">
        <v>146179</v>
      </c>
      <c r="K497" s="43">
        <f t="shared" si="30"/>
        <v>-5392</v>
      </c>
      <c r="L497" s="44">
        <f t="shared" si="31"/>
        <v>-3.56E-2</v>
      </c>
      <c r="M497" s="70" t="s">
        <v>899</v>
      </c>
      <c r="N497" s="16" t="s">
        <v>899</v>
      </c>
    </row>
    <row r="498" spans="1:14" x14ac:dyDescent="0.2">
      <c r="A498" s="10" t="s">
        <v>779</v>
      </c>
      <c r="B498" s="6" t="s">
        <v>780</v>
      </c>
      <c r="C498" s="6" t="s">
        <v>782</v>
      </c>
      <c r="D498" s="6" t="s">
        <v>783</v>
      </c>
      <c r="E498" s="54">
        <v>50221</v>
      </c>
      <c r="F498" s="61">
        <v>50221</v>
      </c>
      <c r="G498" s="84">
        <f t="shared" si="32"/>
        <v>0</v>
      </c>
      <c r="H498" s="68">
        <v>50221</v>
      </c>
      <c r="I498" s="94">
        <f t="shared" si="29"/>
        <v>0</v>
      </c>
      <c r="J498" s="29">
        <v>50221</v>
      </c>
      <c r="K498" s="43">
        <f t="shared" si="30"/>
        <v>0</v>
      </c>
      <c r="L498" s="44">
        <f t="shared" si="31"/>
        <v>0</v>
      </c>
      <c r="M498" s="70">
        <v>1</v>
      </c>
      <c r="N498" s="16">
        <v>1</v>
      </c>
    </row>
    <row r="499" spans="1:14" x14ac:dyDescent="0.2">
      <c r="A499" s="10" t="s">
        <v>779</v>
      </c>
      <c r="B499" s="6" t="s">
        <v>780</v>
      </c>
      <c r="C499" s="6" t="s">
        <v>26</v>
      </c>
      <c r="D499" s="6" t="s">
        <v>784</v>
      </c>
      <c r="E499" s="54">
        <v>249811</v>
      </c>
      <c r="F499" s="61">
        <v>247688</v>
      </c>
      <c r="G499" s="84">
        <f t="shared" si="32"/>
        <v>-2123</v>
      </c>
      <c r="H499" s="68">
        <v>236297</v>
      </c>
      <c r="I499" s="94">
        <f t="shared" si="29"/>
        <v>-11391</v>
      </c>
      <c r="J499" s="29">
        <v>236297</v>
      </c>
      <c r="K499" s="43">
        <f t="shared" si="30"/>
        <v>-13514</v>
      </c>
      <c r="L499" s="44">
        <f t="shared" si="31"/>
        <v>-5.4100000000000002E-2</v>
      </c>
      <c r="M499" s="70" t="s">
        <v>899</v>
      </c>
      <c r="N499" s="16" t="s">
        <v>899</v>
      </c>
    </row>
    <row r="500" spans="1:14" x14ac:dyDescent="0.2">
      <c r="A500" s="10" t="s">
        <v>779</v>
      </c>
      <c r="B500" s="6" t="s">
        <v>780</v>
      </c>
      <c r="C500" s="6" t="s">
        <v>215</v>
      </c>
      <c r="D500" s="6" t="s">
        <v>785</v>
      </c>
      <c r="E500" s="54">
        <v>8655283</v>
      </c>
      <c r="F500" s="61">
        <v>8622932</v>
      </c>
      <c r="G500" s="84">
        <f t="shared" si="32"/>
        <v>-32351</v>
      </c>
      <c r="H500" s="68">
        <v>8449410</v>
      </c>
      <c r="I500" s="94">
        <f t="shared" si="29"/>
        <v>-173522</v>
      </c>
      <c r="J500" s="29">
        <v>8449410</v>
      </c>
      <c r="K500" s="43">
        <f t="shared" si="30"/>
        <v>-205873</v>
      </c>
      <c r="L500" s="44">
        <f t="shared" si="31"/>
        <v>-2.3800000000000002E-2</v>
      </c>
      <c r="M500" s="70" t="s">
        <v>899</v>
      </c>
      <c r="N500" s="16" t="s">
        <v>899</v>
      </c>
    </row>
    <row r="501" spans="1:14" x14ac:dyDescent="0.2">
      <c r="A501" s="10" t="s">
        <v>779</v>
      </c>
      <c r="B501" s="6" t="s">
        <v>780</v>
      </c>
      <c r="C501" s="6" t="s">
        <v>39</v>
      </c>
      <c r="D501" s="6" t="s">
        <v>786</v>
      </c>
      <c r="E501" s="54">
        <v>52504</v>
      </c>
      <c r="F501" s="61">
        <v>51622</v>
      </c>
      <c r="G501" s="84">
        <f t="shared" si="32"/>
        <v>-882</v>
      </c>
      <c r="H501" s="68">
        <v>46623</v>
      </c>
      <c r="I501" s="94">
        <f t="shared" si="29"/>
        <v>-4999</v>
      </c>
      <c r="J501" s="29">
        <v>46623</v>
      </c>
      <c r="K501" s="43">
        <f t="shared" si="30"/>
        <v>-5881</v>
      </c>
      <c r="L501" s="44">
        <f t="shared" si="31"/>
        <v>-0.112</v>
      </c>
      <c r="M501" s="70">
        <v>1</v>
      </c>
      <c r="N501" s="16" t="s">
        <v>899</v>
      </c>
    </row>
    <row r="502" spans="1:14" x14ac:dyDescent="0.2">
      <c r="A502" s="10" t="s">
        <v>779</v>
      </c>
      <c r="B502" s="6" t="s">
        <v>780</v>
      </c>
      <c r="C502" s="6" t="s">
        <v>379</v>
      </c>
      <c r="D502" s="6" t="s">
        <v>787</v>
      </c>
      <c r="E502" s="54">
        <v>2176937</v>
      </c>
      <c r="F502" s="61">
        <v>2168819</v>
      </c>
      <c r="G502" s="84">
        <f t="shared" si="32"/>
        <v>-8118</v>
      </c>
      <c r="H502" s="68">
        <v>2125280</v>
      </c>
      <c r="I502" s="94">
        <f t="shared" si="29"/>
        <v>-43539</v>
      </c>
      <c r="J502" s="29">
        <v>2125280</v>
      </c>
      <c r="K502" s="43">
        <f t="shared" si="30"/>
        <v>-51657</v>
      </c>
      <c r="L502" s="44">
        <f t="shared" si="31"/>
        <v>-2.3699999999999999E-2</v>
      </c>
      <c r="M502" s="70" t="s">
        <v>899</v>
      </c>
      <c r="N502" s="16" t="s">
        <v>899</v>
      </c>
    </row>
    <row r="503" spans="1:14" x14ac:dyDescent="0.2">
      <c r="A503" s="10" t="s">
        <v>779</v>
      </c>
      <c r="B503" s="6" t="s">
        <v>780</v>
      </c>
      <c r="C503" s="6" t="s">
        <v>607</v>
      </c>
      <c r="D503" s="6" t="s">
        <v>788</v>
      </c>
      <c r="E503" s="54">
        <v>763058</v>
      </c>
      <c r="F503" s="61">
        <v>760400</v>
      </c>
      <c r="G503" s="84">
        <f t="shared" si="32"/>
        <v>-2658</v>
      </c>
      <c r="H503" s="68">
        <v>746147</v>
      </c>
      <c r="I503" s="94">
        <f t="shared" si="29"/>
        <v>-14253</v>
      </c>
      <c r="J503" s="29">
        <v>746147</v>
      </c>
      <c r="K503" s="43">
        <f t="shared" si="30"/>
        <v>-16911</v>
      </c>
      <c r="L503" s="44">
        <f t="shared" si="31"/>
        <v>-2.2200000000000001E-2</v>
      </c>
      <c r="M503" s="70" t="s">
        <v>899</v>
      </c>
      <c r="N503" s="16" t="s">
        <v>899</v>
      </c>
    </row>
    <row r="504" spans="1:14" x14ac:dyDescent="0.2">
      <c r="A504" s="10" t="s">
        <v>779</v>
      </c>
      <c r="B504" s="6" t="s">
        <v>780</v>
      </c>
      <c r="C504" s="6" t="s">
        <v>789</v>
      </c>
      <c r="D504" s="6" t="s">
        <v>790</v>
      </c>
      <c r="E504" s="54">
        <v>269239</v>
      </c>
      <c r="F504" s="61">
        <v>269239</v>
      </c>
      <c r="G504" s="84">
        <f t="shared" si="32"/>
        <v>0</v>
      </c>
      <c r="H504" s="68">
        <v>269239</v>
      </c>
      <c r="I504" s="94">
        <f t="shared" si="29"/>
        <v>0</v>
      </c>
      <c r="J504" s="29">
        <v>269239</v>
      </c>
      <c r="K504" s="43">
        <f t="shared" si="30"/>
        <v>0</v>
      </c>
      <c r="L504" s="44">
        <f t="shared" si="31"/>
        <v>0</v>
      </c>
      <c r="M504" s="70">
        <v>1</v>
      </c>
      <c r="N504" s="16">
        <v>1</v>
      </c>
    </row>
    <row r="505" spans="1:14" x14ac:dyDescent="0.2">
      <c r="A505" s="10" t="s">
        <v>779</v>
      </c>
      <c r="B505" s="6" t="s">
        <v>780</v>
      </c>
      <c r="C505" s="6" t="s">
        <v>791</v>
      </c>
      <c r="D505" s="6" t="s">
        <v>792</v>
      </c>
      <c r="E505" s="54">
        <v>801987</v>
      </c>
      <c r="F505" s="61">
        <v>798236</v>
      </c>
      <c r="G505" s="84">
        <f t="shared" si="32"/>
        <v>-3751</v>
      </c>
      <c r="H505" s="68">
        <v>778115</v>
      </c>
      <c r="I505" s="94">
        <f t="shared" si="29"/>
        <v>-20121</v>
      </c>
      <c r="J505" s="29">
        <v>778115</v>
      </c>
      <c r="K505" s="43">
        <f t="shared" si="30"/>
        <v>-23872</v>
      </c>
      <c r="L505" s="44">
        <f t="shared" si="31"/>
        <v>-2.98E-2</v>
      </c>
      <c r="M505" s="70" t="s">
        <v>899</v>
      </c>
      <c r="N505" s="16" t="s">
        <v>899</v>
      </c>
    </row>
    <row r="506" spans="1:14" x14ac:dyDescent="0.2">
      <c r="A506" s="10" t="s">
        <v>793</v>
      </c>
      <c r="B506" s="6" t="s">
        <v>794</v>
      </c>
      <c r="C506" s="6" t="s">
        <v>215</v>
      </c>
      <c r="D506" s="6" t="s">
        <v>795</v>
      </c>
      <c r="E506" s="54">
        <v>1252404</v>
      </c>
      <c r="F506" s="61">
        <v>1248454</v>
      </c>
      <c r="G506" s="84">
        <f t="shared" si="32"/>
        <v>-3950</v>
      </c>
      <c r="H506" s="68">
        <v>1227266</v>
      </c>
      <c r="I506" s="94">
        <f t="shared" si="29"/>
        <v>-21188</v>
      </c>
      <c r="J506" s="29">
        <v>1227266</v>
      </c>
      <c r="K506" s="43">
        <f t="shared" si="30"/>
        <v>-25138</v>
      </c>
      <c r="L506" s="44">
        <f t="shared" si="31"/>
        <v>-2.01E-2</v>
      </c>
      <c r="M506" s="70" t="s">
        <v>899</v>
      </c>
      <c r="N506" s="16" t="s">
        <v>899</v>
      </c>
    </row>
    <row r="507" spans="1:14" x14ac:dyDescent="0.2">
      <c r="A507" s="10" t="s">
        <v>793</v>
      </c>
      <c r="B507" s="6" t="s">
        <v>794</v>
      </c>
      <c r="C507" s="6" t="s">
        <v>67</v>
      </c>
      <c r="D507" s="6" t="s">
        <v>796</v>
      </c>
      <c r="E507" s="54">
        <v>180895</v>
      </c>
      <c r="F507" s="61">
        <v>179980</v>
      </c>
      <c r="G507" s="84">
        <f t="shared" si="32"/>
        <v>-915</v>
      </c>
      <c r="H507" s="68">
        <v>175081</v>
      </c>
      <c r="I507" s="94">
        <f t="shared" si="29"/>
        <v>-4899</v>
      </c>
      <c r="J507" s="29">
        <v>175081</v>
      </c>
      <c r="K507" s="43">
        <f t="shared" si="30"/>
        <v>-5814</v>
      </c>
      <c r="L507" s="44">
        <f t="shared" si="31"/>
        <v>-3.2099999999999997E-2</v>
      </c>
      <c r="M507" s="70" t="s">
        <v>899</v>
      </c>
      <c r="N507" s="16" t="s">
        <v>899</v>
      </c>
    </row>
    <row r="508" spans="1:14" x14ac:dyDescent="0.2">
      <c r="A508" s="10" t="s">
        <v>793</v>
      </c>
      <c r="B508" s="6" t="s">
        <v>794</v>
      </c>
      <c r="C508" s="6" t="s">
        <v>797</v>
      </c>
      <c r="D508" s="6" t="s">
        <v>798</v>
      </c>
      <c r="E508" s="54">
        <v>2952485</v>
      </c>
      <c r="F508" s="61">
        <v>2943162</v>
      </c>
      <c r="G508" s="84">
        <f t="shared" si="32"/>
        <v>-9323</v>
      </c>
      <c r="H508" s="68">
        <v>2893154</v>
      </c>
      <c r="I508" s="94">
        <f t="shared" si="29"/>
        <v>-50008</v>
      </c>
      <c r="J508" s="29">
        <v>2893154</v>
      </c>
      <c r="K508" s="43">
        <f t="shared" si="30"/>
        <v>-59331</v>
      </c>
      <c r="L508" s="44">
        <f t="shared" si="31"/>
        <v>-2.01E-2</v>
      </c>
      <c r="M508" s="70" t="s">
        <v>899</v>
      </c>
      <c r="N508" s="16" t="s">
        <v>899</v>
      </c>
    </row>
    <row r="509" spans="1:14" x14ac:dyDescent="0.2">
      <c r="A509" s="10" t="s">
        <v>793</v>
      </c>
      <c r="B509" s="6" t="s">
        <v>794</v>
      </c>
      <c r="C509" s="6" t="s">
        <v>799</v>
      </c>
      <c r="D509" s="6" t="s">
        <v>800</v>
      </c>
      <c r="E509" s="54">
        <v>968056</v>
      </c>
      <c r="F509" s="61">
        <v>965062</v>
      </c>
      <c r="G509" s="84">
        <f t="shared" si="32"/>
        <v>-2994</v>
      </c>
      <c r="H509" s="68">
        <v>948995</v>
      </c>
      <c r="I509" s="94">
        <f t="shared" si="29"/>
        <v>-16067</v>
      </c>
      <c r="J509" s="29">
        <v>948995</v>
      </c>
      <c r="K509" s="43">
        <f t="shared" si="30"/>
        <v>-19061</v>
      </c>
      <c r="L509" s="44">
        <f t="shared" si="31"/>
        <v>-1.9699999999999999E-2</v>
      </c>
      <c r="M509" s="70" t="s">
        <v>899</v>
      </c>
      <c r="N509" s="16" t="s">
        <v>899</v>
      </c>
    </row>
    <row r="510" spans="1:14" x14ac:dyDescent="0.2">
      <c r="A510" s="10" t="s">
        <v>801</v>
      </c>
      <c r="B510" s="6" t="s">
        <v>802</v>
      </c>
      <c r="C510" s="6" t="s">
        <v>715</v>
      </c>
      <c r="D510" s="6" t="s">
        <v>803</v>
      </c>
      <c r="E510" s="54">
        <v>1075995</v>
      </c>
      <c r="F510" s="61">
        <v>1072134</v>
      </c>
      <c r="G510" s="84">
        <f t="shared" si="32"/>
        <v>-3861</v>
      </c>
      <c r="H510" s="68">
        <v>1051419</v>
      </c>
      <c r="I510" s="94">
        <f t="shared" si="29"/>
        <v>-20715</v>
      </c>
      <c r="J510" s="29">
        <v>1051419</v>
      </c>
      <c r="K510" s="43">
        <f t="shared" si="30"/>
        <v>-24576</v>
      </c>
      <c r="L510" s="44">
        <f t="shared" si="31"/>
        <v>-2.2800000000000001E-2</v>
      </c>
      <c r="M510" s="70" t="s">
        <v>899</v>
      </c>
      <c r="N510" s="16" t="s">
        <v>899</v>
      </c>
    </row>
    <row r="511" spans="1:14" x14ac:dyDescent="0.2">
      <c r="A511" s="10" t="s">
        <v>801</v>
      </c>
      <c r="B511" s="6" t="s">
        <v>802</v>
      </c>
      <c r="C511" s="6" t="s">
        <v>804</v>
      </c>
      <c r="D511" s="6" t="s">
        <v>805</v>
      </c>
      <c r="E511" s="54">
        <v>1752265</v>
      </c>
      <c r="F511" s="61">
        <v>1748474</v>
      </c>
      <c r="G511" s="84">
        <f t="shared" si="32"/>
        <v>-3791</v>
      </c>
      <c r="H511" s="68">
        <v>1728140</v>
      </c>
      <c r="I511" s="94">
        <f t="shared" si="29"/>
        <v>-20334</v>
      </c>
      <c r="J511" s="29">
        <v>1728140</v>
      </c>
      <c r="K511" s="43">
        <f t="shared" si="30"/>
        <v>-24125</v>
      </c>
      <c r="L511" s="44">
        <f t="shared" si="31"/>
        <v>-1.38E-2</v>
      </c>
      <c r="M511" s="70" t="s">
        <v>899</v>
      </c>
      <c r="N511" s="16" t="s">
        <v>899</v>
      </c>
    </row>
    <row r="512" spans="1:14" x14ac:dyDescent="0.2">
      <c r="A512" s="10" t="s">
        <v>801</v>
      </c>
      <c r="B512" s="6" t="s">
        <v>802</v>
      </c>
      <c r="C512" s="6" t="s">
        <v>578</v>
      </c>
      <c r="D512" s="6" t="s">
        <v>806</v>
      </c>
      <c r="E512" s="54">
        <v>1585183</v>
      </c>
      <c r="F512" s="61">
        <v>1581780</v>
      </c>
      <c r="G512" s="84">
        <f t="shared" si="32"/>
        <v>-3403</v>
      </c>
      <c r="H512" s="68">
        <v>1563530</v>
      </c>
      <c r="I512" s="94">
        <f t="shared" si="29"/>
        <v>-18250</v>
      </c>
      <c r="J512" s="29">
        <v>1563530</v>
      </c>
      <c r="K512" s="43">
        <f t="shared" si="30"/>
        <v>-21653</v>
      </c>
      <c r="L512" s="44">
        <f t="shared" si="31"/>
        <v>-1.37E-2</v>
      </c>
      <c r="M512" s="70" t="s">
        <v>899</v>
      </c>
      <c r="N512" s="16" t="s">
        <v>899</v>
      </c>
    </row>
    <row r="513" spans="1:14" x14ac:dyDescent="0.2">
      <c r="A513" s="10" t="s">
        <v>801</v>
      </c>
      <c r="B513" s="6" t="s">
        <v>802</v>
      </c>
      <c r="C513" s="6" t="s">
        <v>807</v>
      </c>
      <c r="D513" s="6" t="s">
        <v>886</v>
      </c>
      <c r="E513" s="54">
        <v>2854305</v>
      </c>
      <c r="F513" s="61">
        <v>2848180</v>
      </c>
      <c r="G513" s="84">
        <f t="shared" si="32"/>
        <v>-6125</v>
      </c>
      <c r="H513" s="68">
        <v>2815331</v>
      </c>
      <c r="I513" s="94">
        <f t="shared" si="29"/>
        <v>-32849</v>
      </c>
      <c r="J513" s="29">
        <v>2815331</v>
      </c>
      <c r="K513" s="43">
        <f t="shared" si="30"/>
        <v>-38974</v>
      </c>
      <c r="L513" s="44">
        <f t="shared" si="31"/>
        <v>-1.37E-2</v>
      </c>
      <c r="M513" s="70" t="s">
        <v>899</v>
      </c>
      <c r="N513" s="16" t="s">
        <v>899</v>
      </c>
    </row>
    <row r="514" spans="1:14" x14ac:dyDescent="0.2">
      <c r="A514" s="11" t="s">
        <v>801</v>
      </c>
      <c r="B514" s="9" t="s">
        <v>802</v>
      </c>
      <c r="C514" s="9" t="s">
        <v>866</v>
      </c>
      <c r="D514" s="9" t="s">
        <v>887</v>
      </c>
      <c r="E514" s="54">
        <v>1185135</v>
      </c>
      <c r="F514" s="61">
        <v>1182576</v>
      </c>
      <c r="G514" s="84">
        <f t="shared" si="32"/>
        <v>-2559</v>
      </c>
      <c r="H514" s="68">
        <v>1168853</v>
      </c>
      <c r="I514" s="94">
        <f t="shared" si="29"/>
        <v>-13723</v>
      </c>
      <c r="J514" s="29">
        <v>1168853</v>
      </c>
      <c r="K514" s="43">
        <f t="shared" si="30"/>
        <v>-16282</v>
      </c>
      <c r="L514" s="44">
        <f t="shared" si="31"/>
        <v>-1.37E-2</v>
      </c>
      <c r="M514" s="70" t="s">
        <v>899</v>
      </c>
      <c r="N514" s="16" t="s">
        <v>899</v>
      </c>
    </row>
    <row r="515" spans="1:14" x14ac:dyDescent="0.2">
      <c r="A515" s="11" t="s">
        <v>801</v>
      </c>
      <c r="B515" s="9" t="s">
        <v>802</v>
      </c>
      <c r="C515" s="9" t="s">
        <v>867</v>
      </c>
      <c r="D515" s="9" t="s">
        <v>888</v>
      </c>
      <c r="E515" s="54">
        <v>918677</v>
      </c>
      <c r="F515" s="61">
        <v>916707</v>
      </c>
      <c r="G515" s="84">
        <f t="shared" si="32"/>
        <v>-1970</v>
      </c>
      <c r="H515" s="68">
        <v>906139</v>
      </c>
      <c r="I515" s="94">
        <f t="shared" si="29"/>
        <v>-10568</v>
      </c>
      <c r="J515" s="29">
        <v>906139</v>
      </c>
      <c r="K515" s="43">
        <f t="shared" si="30"/>
        <v>-12538</v>
      </c>
      <c r="L515" s="44">
        <f t="shared" si="31"/>
        <v>-1.3599999999999999E-2</v>
      </c>
      <c r="M515" s="70" t="s">
        <v>899</v>
      </c>
      <c r="N515" s="16" t="s">
        <v>899</v>
      </c>
    </row>
    <row r="516" spans="1:14" x14ac:dyDescent="0.2">
      <c r="A516" s="11" t="s">
        <v>801</v>
      </c>
      <c r="B516" s="9" t="s">
        <v>802</v>
      </c>
      <c r="C516" s="9" t="s">
        <v>868</v>
      </c>
      <c r="D516" s="9" t="s">
        <v>889</v>
      </c>
      <c r="E516" s="54">
        <v>663607</v>
      </c>
      <c r="F516" s="61">
        <v>662181</v>
      </c>
      <c r="G516" s="84">
        <f t="shared" si="32"/>
        <v>-1426</v>
      </c>
      <c r="H516" s="68">
        <v>654529</v>
      </c>
      <c r="I516" s="94">
        <f t="shared" si="29"/>
        <v>-7652</v>
      </c>
      <c r="J516" s="29">
        <v>654529</v>
      </c>
      <c r="K516" s="43">
        <f t="shared" si="30"/>
        <v>-9078</v>
      </c>
      <c r="L516" s="44">
        <f t="shared" si="31"/>
        <v>-1.37E-2</v>
      </c>
      <c r="M516" s="70" t="s">
        <v>899</v>
      </c>
      <c r="N516" s="16" t="s">
        <v>899</v>
      </c>
    </row>
    <row r="517" spans="1:14" x14ac:dyDescent="0.2">
      <c r="A517" s="10" t="s">
        <v>801</v>
      </c>
      <c r="B517" s="6" t="s">
        <v>802</v>
      </c>
      <c r="C517" s="6" t="s">
        <v>590</v>
      </c>
      <c r="D517" s="6" t="s">
        <v>808</v>
      </c>
      <c r="E517" s="54">
        <v>1393728</v>
      </c>
      <c r="F517" s="61">
        <v>1390712</v>
      </c>
      <c r="G517" s="84">
        <f t="shared" si="32"/>
        <v>-3016</v>
      </c>
      <c r="H517" s="68">
        <v>1374539</v>
      </c>
      <c r="I517" s="94">
        <f t="shared" si="29"/>
        <v>-16173</v>
      </c>
      <c r="J517" s="29">
        <v>1374539</v>
      </c>
      <c r="K517" s="43">
        <f t="shared" si="30"/>
        <v>-19189</v>
      </c>
      <c r="L517" s="44">
        <f t="shared" si="31"/>
        <v>-1.38E-2</v>
      </c>
      <c r="M517" s="70" t="s">
        <v>899</v>
      </c>
      <c r="N517" s="16" t="s">
        <v>899</v>
      </c>
    </row>
    <row r="518" spans="1:14" x14ac:dyDescent="0.2">
      <c r="A518" s="10" t="s">
        <v>801</v>
      </c>
      <c r="B518" s="6" t="s">
        <v>802</v>
      </c>
      <c r="C518" s="6" t="s">
        <v>591</v>
      </c>
      <c r="D518" s="6" t="s">
        <v>809</v>
      </c>
      <c r="E518" s="54">
        <v>5151670</v>
      </c>
      <c r="F518" s="61">
        <v>5140524</v>
      </c>
      <c r="G518" s="84">
        <f t="shared" si="32"/>
        <v>-11146</v>
      </c>
      <c r="H518" s="68">
        <v>5080743</v>
      </c>
      <c r="I518" s="94">
        <f t="shared" si="29"/>
        <v>-59781</v>
      </c>
      <c r="J518" s="29">
        <v>5080743</v>
      </c>
      <c r="K518" s="43">
        <f t="shared" si="30"/>
        <v>-70927</v>
      </c>
      <c r="L518" s="44">
        <f t="shared" si="31"/>
        <v>-1.38E-2</v>
      </c>
      <c r="M518" s="70" t="s">
        <v>899</v>
      </c>
      <c r="N518" s="16" t="s">
        <v>899</v>
      </c>
    </row>
    <row r="519" spans="1:14" x14ac:dyDescent="0.2">
      <c r="A519" s="10" t="s">
        <v>801</v>
      </c>
      <c r="B519" s="6" t="s">
        <v>802</v>
      </c>
      <c r="C519" s="6" t="s">
        <v>592</v>
      </c>
      <c r="D519" s="6" t="s">
        <v>810</v>
      </c>
      <c r="E519" s="54">
        <v>510941</v>
      </c>
      <c r="F519" s="61">
        <v>509835</v>
      </c>
      <c r="G519" s="84">
        <f t="shared" si="32"/>
        <v>-1106</v>
      </c>
      <c r="H519" s="68">
        <v>503897</v>
      </c>
      <c r="I519" s="94">
        <f t="shared" si="29"/>
        <v>-5938</v>
      </c>
      <c r="J519" s="29">
        <v>503897</v>
      </c>
      <c r="K519" s="43">
        <f t="shared" si="30"/>
        <v>-7044</v>
      </c>
      <c r="L519" s="44">
        <f t="shared" si="31"/>
        <v>-1.38E-2</v>
      </c>
      <c r="M519" s="70" t="s">
        <v>899</v>
      </c>
      <c r="N519" s="16" t="s">
        <v>899</v>
      </c>
    </row>
    <row r="520" spans="1:14" x14ac:dyDescent="0.2">
      <c r="A520" s="11" t="s">
        <v>801</v>
      </c>
      <c r="B520" s="9" t="s">
        <v>802</v>
      </c>
      <c r="C520" s="9" t="s">
        <v>869</v>
      </c>
      <c r="D520" s="9" t="s">
        <v>890</v>
      </c>
      <c r="E520" s="54">
        <v>770292</v>
      </c>
      <c r="F520" s="61">
        <v>768638</v>
      </c>
      <c r="G520" s="84">
        <f t="shared" si="32"/>
        <v>-1654</v>
      </c>
      <c r="H520" s="68">
        <v>759771</v>
      </c>
      <c r="I520" s="94">
        <f t="shared" si="29"/>
        <v>-8867</v>
      </c>
      <c r="J520" s="29">
        <v>759771</v>
      </c>
      <c r="K520" s="43">
        <f t="shared" si="30"/>
        <v>-10521</v>
      </c>
      <c r="L520" s="44">
        <f t="shared" si="31"/>
        <v>-1.37E-2</v>
      </c>
      <c r="M520" s="70" t="s">
        <v>899</v>
      </c>
      <c r="N520" s="16" t="s">
        <v>899</v>
      </c>
    </row>
    <row r="521" spans="1:14" x14ac:dyDescent="0.2">
      <c r="A521" s="10" t="s">
        <v>801</v>
      </c>
      <c r="B521" s="6" t="s">
        <v>802</v>
      </c>
      <c r="C521" s="6" t="s">
        <v>26</v>
      </c>
      <c r="D521" s="6" t="s">
        <v>811</v>
      </c>
      <c r="E521" s="54">
        <v>89461723</v>
      </c>
      <c r="F521" s="61">
        <v>89017414</v>
      </c>
      <c r="G521" s="84">
        <f t="shared" si="32"/>
        <v>-444309</v>
      </c>
      <c r="H521" s="68">
        <v>86634302</v>
      </c>
      <c r="I521" s="94">
        <f t="shared" ref="I521:I552" si="33">SUM(H521-F521)</f>
        <v>-2383112</v>
      </c>
      <c r="J521" s="29">
        <v>86634302</v>
      </c>
      <c r="K521" s="43">
        <f t="shared" ref="K521:K552" si="34">SUM(J521-E521)</f>
        <v>-2827421</v>
      </c>
      <c r="L521" s="44">
        <f t="shared" ref="L521:L552" si="35">ROUND(K521/E521,4)</f>
        <v>-3.1600000000000003E-2</v>
      </c>
      <c r="M521" s="70" t="s">
        <v>899</v>
      </c>
      <c r="N521" s="16" t="s">
        <v>899</v>
      </c>
    </row>
    <row r="522" spans="1:14" x14ac:dyDescent="0.2">
      <c r="A522" s="10" t="s">
        <v>801</v>
      </c>
      <c r="B522" s="6" t="s">
        <v>802</v>
      </c>
      <c r="C522" s="6" t="s">
        <v>57</v>
      </c>
      <c r="D522" s="6" t="s">
        <v>812</v>
      </c>
      <c r="E522" s="54">
        <v>15316432</v>
      </c>
      <c r="F522" s="61">
        <v>15262316</v>
      </c>
      <c r="G522" s="84">
        <f t="shared" si="32"/>
        <v>-54116</v>
      </c>
      <c r="H522" s="68">
        <v>14972059</v>
      </c>
      <c r="I522" s="94">
        <f t="shared" si="33"/>
        <v>-290257</v>
      </c>
      <c r="J522" s="29">
        <v>14972059</v>
      </c>
      <c r="K522" s="43">
        <f t="shared" si="34"/>
        <v>-344373</v>
      </c>
      <c r="L522" s="44">
        <f t="shared" si="35"/>
        <v>-2.2499999999999999E-2</v>
      </c>
      <c r="M522" s="70" t="s">
        <v>899</v>
      </c>
      <c r="N522" s="16" t="s">
        <v>899</v>
      </c>
    </row>
    <row r="523" spans="1:14" x14ac:dyDescent="0.2">
      <c r="A523" s="10" t="s">
        <v>801</v>
      </c>
      <c r="B523" s="6" t="s">
        <v>802</v>
      </c>
      <c r="C523" s="6" t="s">
        <v>79</v>
      </c>
      <c r="D523" s="6" t="s">
        <v>813</v>
      </c>
      <c r="E523" s="54">
        <v>46463605</v>
      </c>
      <c r="F523" s="61">
        <v>46271734</v>
      </c>
      <c r="G523" s="84">
        <f t="shared" si="32"/>
        <v>-191871</v>
      </c>
      <c r="H523" s="68">
        <v>45242609</v>
      </c>
      <c r="I523" s="94">
        <f t="shared" si="33"/>
        <v>-1029125</v>
      </c>
      <c r="J523" s="29">
        <v>45242609</v>
      </c>
      <c r="K523" s="43">
        <f t="shared" si="34"/>
        <v>-1220996</v>
      </c>
      <c r="L523" s="44">
        <f t="shared" si="35"/>
        <v>-2.63E-2</v>
      </c>
      <c r="M523" s="70" t="s">
        <v>899</v>
      </c>
      <c r="N523" s="16" t="s">
        <v>899</v>
      </c>
    </row>
    <row r="524" spans="1:14" x14ac:dyDescent="0.2">
      <c r="A524" s="10" t="s">
        <v>801</v>
      </c>
      <c r="B524" s="6" t="s">
        <v>802</v>
      </c>
      <c r="C524" s="6" t="s">
        <v>16</v>
      </c>
      <c r="D524" s="6" t="s">
        <v>814</v>
      </c>
      <c r="E524" s="54">
        <v>9946905</v>
      </c>
      <c r="F524" s="61">
        <v>9886545</v>
      </c>
      <c r="G524" s="84">
        <f t="shared" si="32"/>
        <v>-60360</v>
      </c>
      <c r="H524" s="68">
        <v>9562796</v>
      </c>
      <c r="I524" s="94">
        <f t="shared" si="33"/>
        <v>-323749</v>
      </c>
      <c r="J524" s="29">
        <v>9562796</v>
      </c>
      <c r="K524" s="43">
        <f t="shared" si="34"/>
        <v>-384109</v>
      </c>
      <c r="L524" s="44">
        <f t="shared" si="35"/>
        <v>-3.8600000000000002E-2</v>
      </c>
      <c r="M524" s="70" t="s">
        <v>899</v>
      </c>
      <c r="N524" s="16" t="s">
        <v>899</v>
      </c>
    </row>
    <row r="525" spans="1:14" x14ac:dyDescent="0.2">
      <c r="A525" s="10" t="s">
        <v>801</v>
      </c>
      <c r="B525" s="6" t="s">
        <v>802</v>
      </c>
      <c r="C525" s="6" t="s">
        <v>82</v>
      </c>
      <c r="D525" s="6" t="s">
        <v>815</v>
      </c>
      <c r="E525" s="54">
        <v>22412330</v>
      </c>
      <c r="F525" s="61">
        <v>22288906</v>
      </c>
      <c r="G525" s="84">
        <f t="shared" si="32"/>
        <v>-123424</v>
      </c>
      <c r="H525" s="68">
        <v>21626899</v>
      </c>
      <c r="I525" s="94">
        <f t="shared" si="33"/>
        <v>-662007</v>
      </c>
      <c r="J525" s="29">
        <v>21626899</v>
      </c>
      <c r="K525" s="43">
        <f t="shared" si="34"/>
        <v>-785431</v>
      </c>
      <c r="L525" s="44">
        <f t="shared" si="35"/>
        <v>-3.5000000000000003E-2</v>
      </c>
      <c r="M525" s="70" t="s">
        <v>899</v>
      </c>
      <c r="N525" s="16" t="s">
        <v>899</v>
      </c>
    </row>
    <row r="526" spans="1:14" x14ac:dyDescent="0.2">
      <c r="A526" s="10" t="s">
        <v>801</v>
      </c>
      <c r="B526" s="6" t="s">
        <v>802</v>
      </c>
      <c r="C526" s="6" t="s">
        <v>59</v>
      </c>
      <c r="D526" s="6" t="s">
        <v>816</v>
      </c>
      <c r="E526" s="54">
        <v>7852061</v>
      </c>
      <c r="F526" s="61">
        <v>7824759</v>
      </c>
      <c r="G526" s="84">
        <f t="shared" si="32"/>
        <v>-27302</v>
      </c>
      <c r="H526" s="68">
        <v>7678323</v>
      </c>
      <c r="I526" s="94">
        <f t="shared" si="33"/>
        <v>-146436</v>
      </c>
      <c r="J526" s="29">
        <v>7678323</v>
      </c>
      <c r="K526" s="43">
        <f t="shared" si="34"/>
        <v>-173738</v>
      </c>
      <c r="L526" s="44">
        <f t="shared" si="35"/>
        <v>-2.2100000000000002E-2</v>
      </c>
      <c r="M526" s="70" t="s">
        <v>899</v>
      </c>
      <c r="N526" s="16" t="s">
        <v>899</v>
      </c>
    </row>
    <row r="527" spans="1:14" x14ac:dyDescent="0.2">
      <c r="A527" s="10" t="s">
        <v>801</v>
      </c>
      <c r="B527" s="6" t="s">
        <v>802</v>
      </c>
      <c r="C527" s="6" t="s">
        <v>37</v>
      </c>
      <c r="D527" s="6" t="s">
        <v>817</v>
      </c>
      <c r="E527" s="54">
        <v>6979961</v>
      </c>
      <c r="F527" s="61">
        <v>6954804</v>
      </c>
      <c r="G527" s="84">
        <f t="shared" si="32"/>
        <v>-25157</v>
      </c>
      <c r="H527" s="68">
        <v>6819872</v>
      </c>
      <c r="I527" s="94">
        <f t="shared" si="33"/>
        <v>-134932</v>
      </c>
      <c r="J527" s="29">
        <v>6819872</v>
      </c>
      <c r="K527" s="43">
        <f t="shared" si="34"/>
        <v>-160089</v>
      </c>
      <c r="L527" s="44">
        <f t="shared" si="35"/>
        <v>-2.29E-2</v>
      </c>
      <c r="M527" s="70" t="s">
        <v>899</v>
      </c>
      <c r="N527" s="16" t="s">
        <v>899</v>
      </c>
    </row>
    <row r="528" spans="1:14" x14ac:dyDescent="0.2">
      <c r="A528" s="10" t="s">
        <v>801</v>
      </c>
      <c r="B528" s="6" t="s">
        <v>802</v>
      </c>
      <c r="C528" s="6" t="s">
        <v>215</v>
      </c>
      <c r="D528" s="6" t="s">
        <v>818</v>
      </c>
      <c r="E528" s="54">
        <v>3745496</v>
      </c>
      <c r="F528" s="61">
        <v>3732956</v>
      </c>
      <c r="G528" s="84">
        <f t="shared" ref="G528:G552" si="36">SUM(F528-E528)</f>
        <v>-12540</v>
      </c>
      <c r="H528" s="68">
        <v>3665697</v>
      </c>
      <c r="I528" s="94">
        <f t="shared" si="33"/>
        <v>-67259</v>
      </c>
      <c r="J528" s="29">
        <v>3665697</v>
      </c>
      <c r="K528" s="43">
        <f t="shared" si="34"/>
        <v>-79799</v>
      </c>
      <c r="L528" s="44">
        <f t="shared" si="35"/>
        <v>-2.1299999999999999E-2</v>
      </c>
      <c r="M528" s="70" t="s">
        <v>899</v>
      </c>
      <c r="N528" s="16" t="s">
        <v>899</v>
      </c>
    </row>
    <row r="529" spans="1:14" x14ac:dyDescent="0.2">
      <c r="A529" s="10" t="s">
        <v>801</v>
      </c>
      <c r="B529" s="6" t="s">
        <v>802</v>
      </c>
      <c r="C529" s="6" t="s">
        <v>67</v>
      </c>
      <c r="D529" s="6" t="s">
        <v>819</v>
      </c>
      <c r="E529" s="54">
        <v>39954590</v>
      </c>
      <c r="F529" s="61">
        <v>39784666</v>
      </c>
      <c r="G529" s="84">
        <f t="shared" si="36"/>
        <v>-169924</v>
      </c>
      <c r="H529" s="68">
        <v>38873260</v>
      </c>
      <c r="I529" s="94">
        <f t="shared" si="33"/>
        <v>-911406</v>
      </c>
      <c r="J529" s="29">
        <v>38873260</v>
      </c>
      <c r="K529" s="43">
        <f t="shared" si="34"/>
        <v>-1081330</v>
      </c>
      <c r="L529" s="44">
        <f t="shared" si="35"/>
        <v>-2.7099999999999999E-2</v>
      </c>
      <c r="M529" s="70" t="s">
        <v>899</v>
      </c>
      <c r="N529" s="16" t="s">
        <v>899</v>
      </c>
    </row>
    <row r="530" spans="1:14" x14ac:dyDescent="0.2">
      <c r="A530" s="10" t="s">
        <v>801</v>
      </c>
      <c r="B530" s="6" t="s">
        <v>802</v>
      </c>
      <c r="C530" s="6" t="s">
        <v>185</v>
      </c>
      <c r="D530" s="6" t="s">
        <v>820</v>
      </c>
      <c r="E530" s="54">
        <v>3195872</v>
      </c>
      <c r="F530" s="61">
        <v>3184065</v>
      </c>
      <c r="G530" s="84">
        <f t="shared" si="36"/>
        <v>-11807</v>
      </c>
      <c r="H530" s="68">
        <v>3120732</v>
      </c>
      <c r="I530" s="94">
        <f t="shared" si="33"/>
        <v>-63333</v>
      </c>
      <c r="J530" s="29">
        <v>3120732</v>
      </c>
      <c r="K530" s="43">
        <f t="shared" si="34"/>
        <v>-75140</v>
      </c>
      <c r="L530" s="44">
        <f t="shared" si="35"/>
        <v>-2.35E-2</v>
      </c>
      <c r="M530" s="70" t="s">
        <v>899</v>
      </c>
      <c r="N530" s="16" t="s">
        <v>899</v>
      </c>
    </row>
    <row r="531" spans="1:14" x14ac:dyDescent="0.2">
      <c r="A531" s="10" t="s">
        <v>801</v>
      </c>
      <c r="B531" s="6" t="s">
        <v>802</v>
      </c>
      <c r="C531" s="6" t="s">
        <v>18</v>
      </c>
      <c r="D531" s="6" t="s">
        <v>821</v>
      </c>
      <c r="E531" s="54">
        <v>18857962</v>
      </c>
      <c r="F531" s="61">
        <v>18764513</v>
      </c>
      <c r="G531" s="84">
        <f t="shared" si="36"/>
        <v>-93449</v>
      </c>
      <c r="H531" s="68">
        <v>18263284</v>
      </c>
      <c r="I531" s="94">
        <f t="shared" si="33"/>
        <v>-501229</v>
      </c>
      <c r="J531" s="29">
        <v>18263284</v>
      </c>
      <c r="K531" s="43">
        <f t="shared" si="34"/>
        <v>-594678</v>
      </c>
      <c r="L531" s="44">
        <f t="shared" si="35"/>
        <v>-3.15E-2</v>
      </c>
      <c r="M531" s="70" t="s">
        <v>899</v>
      </c>
      <c r="N531" s="16" t="s">
        <v>899</v>
      </c>
    </row>
    <row r="532" spans="1:14" x14ac:dyDescent="0.2">
      <c r="A532" s="10" t="s">
        <v>801</v>
      </c>
      <c r="B532" s="6" t="s">
        <v>802</v>
      </c>
      <c r="C532" s="6" t="s">
        <v>352</v>
      </c>
      <c r="D532" s="6" t="s">
        <v>822</v>
      </c>
      <c r="E532" s="54">
        <v>8434138</v>
      </c>
      <c r="F532" s="61">
        <v>8405906</v>
      </c>
      <c r="G532" s="84">
        <f t="shared" si="36"/>
        <v>-28232</v>
      </c>
      <c r="H532" s="68">
        <v>8254485</v>
      </c>
      <c r="I532" s="94">
        <f t="shared" si="33"/>
        <v>-151421</v>
      </c>
      <c r="J532" s="29">
        <v>8254485</v>
      </c>
      <c r="K532" s="43">
        <f t="shared" si="34"/>
        <v>-179653</v>
      </c>
      <c r="L532" s="44">
        <f t="shared" si="35"/>
        <v>-2.1299999999999999E-2</v>
      </c>
      <c r="M532" s="70" t="s">
        <v>899</v>
      </c>
      <c r="N532" s="16" t="s">
        <v>899</v>
      </c>
    </row>
    <row r="533" spans="1:14" x14ac:dyDescent="0.2">
      <c r="A533" s="10" t="s">
        <v>801</v>
      </c>
      <c r="B533" s="6" t="s">
        <v>802</v>
      </c>
      <c r="C533" s="6" t="s">
        <v>368</v>
      </c>
      <c r="D533" s="6" t="s">
        <v>754</v>
      </c>
      <c r="E533" s="54">
        <v>1589900</v>
      </c>
      <c r="F533" s="61">
        <v>1584247</v>
      </c>
      <c r="G533" s="84">
        <f t="shared" si="36"/>
        <v>-5653</v>
      </c>
      <c r="H533" s="68">
        <v>1553924</v>
      </c>
      <c r="I533" s="94">
        <f t="shared" si="33"/>
        <v>-30323</v>
      </c>
      <c r="J533" s="29">
        <v>1553924</v>
      </c>
      <c r="K533" s="43">
        <f t="shared" si="34"/>
        <v>-35976</v>
      </c>
      <c r="L533" s="44">
        <f t="shared" si="35"/>
        <v>-2.2599999999999999E-2</v>
      </c>
      <c r="M533" s="70" t="s">
        <v>899</v>
      </c>
      <c r="N533" s="16" t="s">
        <v>899</v>
      </c>
    </row>
    <row r="534" spans="1:14" x14ac:dyDescent="0.2">
      <c r="A534" s="10" t="s">
        <v>823</v>
      </c>
      <c r="B534" s="6" t="s">
        <v>824</v>
      </c>
      <c r="C534" s="6" t="s">
        <v>26</v>
      </c>
      <c r="D534" s="6" t="s">
        <v>825</v>
      </c>
      <c r="E534" s="54">
        <v>1435871</v>
      </c>
      <c r="F534" s="61">
        <v>1431218</v>
      </c>
      <c r="G534" s="84">
        <f t="shared" si="36"/>
        <v>-4653</v>
      </c>
      <c r="H534" s="68">
        <v>1406258</v>
      </c>
      <c r="I534" s="94">
        <f t="shared" si="33"/>
        <v>-24960</v>
      </c>
      <c r="J534" s="29">
        <v>1406258</v>
      </c>
      <c r="K534" s="43">
        <f t="shared" si="34"/>
        <v>-29613</v>
      </c>
      <c r="L534" s="44">
        <f t="shared" si="35"/>
        <v>-2.06E-2</v>
      </c>
      <c r="M534" s="70" t="s">
        <v>899</v>
      </c>
      <c r="N534" s="16" t="s">
        <v>899</v>
      </c>
    </row>
    <row r="535" spans="1:14" x14ac:dyDescent="0.2">
      <c r="A535" s="10" t="s">
        <v>823</v>
      </c>
      <c r="B535" s="6" t="s">
        <v>824</v>
      </c>
      <c r="C535" s="6" t="s">
        <v>233</v>
      </c>
      <c r="D535" s="6" t="s">
        <v>826</v>
      </c>
      <c r="E535" s="54">
        <v>9512434</v>
      </c>
      <c r="F535" s="61">
        <v>9480140</v>
      </c>
      <c r="G535" s="84">
        <f t="shared" si="36"/>
        <v>-32294</v>
      </c>
      <c r="H535" s="68">
        <v>9306923</v>
      </c>
      <c r="I535" s="94">
        <f t="shared" si="33"/>
        <v>-173217</v>
      </c>
      <c r="J535" s="29">
        <v>9306923</v>
      </c>
      <c r="K535" s="43">
        <f t="shared" si="34"/>
        <v>-205511</v>
      </c>
      <c r="L535" s="44">
        <f t="shared" si="35"/>
        <v>-2.1600000000000001E-2</v>
      </c>
      <c r="M535" s="70" t="s">
        <v>899</v>
      </c>
      <c r="N535" s="16" t="s">
        <v>899</v>
      </c>
    </row>
    <row r="536" spans="1:14" x14ac:dyDescent="0.2">
      <c r="A536" s="10" t="s">
        <v>823</v>
      </c>
      <c r="B536" s="6" t="s">
        <v>824</v>
      </c>
      <c r="C536" s="6" t="s">
        <v>41</v>
      </c>
      <c r="D536" s="6" t="s">
        <v>827</v>
      </c>
      <c r="E536" s="54">
        <v>7546752</v>
      </c>
      <c r="F536" s="61">
        <v>7522267</v>
      </c>
      <c r="G536" s="84">
        <f t="shared" si="36"/>
        <v>-24485</v>
      </c>
      <c r="H536" s="68">
        <v>7390934</v>
      </c>
      <c r="I536" s="94">
        <f t="shared" si="33"/>
        <v>-131333</v>
      </c>
      <c r="J536" s="29">
        <v>7390934</v>
      </c>
      <c r="K536" s="43">
        <f t="shared" si="34"/>
        <v>-155818</v>
      </c>
      <c r="L536" s="44">
        <f t="shared" si="35"/>
        <v>-2.06E-2</v>
      </c>
      <c r="M536" s="70" t="s">
        <v>899</v>
      </c>
      <c r="N536" s="16" t="s">
        <v>899</v>
      </c>
    </row>
    <row r="537" spans="1:14" x14ac:dyDescent="0.2">
      <c r="A537" s="10" t="s">
        <v>823</v>
      </c>
      <c r="B537" s="6" t="s">
        <v>824</v>
      </c>
      <c r="C537" s="6" t="s">
        <v>828</v>
      </c>
      <c r="D537" s="6" t="s">
        <v>829</v>
      </c>
      <c r="E537" s="54">
        <v>1688948</v>
      </c>
      <c r="F537" s="61">
        <v>1683113</v>
      </c>
      <c r="G537" s="84">
        <f t="shared" si="36"/>
        <v>-5835</v>
      </c>
      <c r="H537" s="68">
        <v>1651812</v>
      </c>
      <c r="I537" s="94">
        <f t="shared" si="33"/>
        <v>-31301</v>
      </c>
      <c r="J537" s="29">
        <v>1651812</v>
      </c>
      <c r="K537" s="43">
        <f t="shared" si="34"/>
        <v>-37136</v>
      </c>
      <c r="L537" s="44">
        <f t="shared" si="35"/>
        <v>-2.1999999999999999E-2</v>
      </c>
      <c r="M537" s="70" t="s">
        <v>899</v>
      </c>
      <c r="N537" s="16" t="s">
        <v>899</v>
      </c>
    </row>
    <row r="538" spans="1:14" x14ac:dyDescent="0.2">
      <c r="A538" s="10" t="s">
        <v>830</v>
      </c>
      <c r="B538" s="6" t="s">
        <v>831</v>
      </c>
      <c r="C538" s="6" t="s">
        <v>16</v>
      </c>
      <c r="D538" s="6" t="s">
        <v>832</v>
      </c>
      <c r="E538" s="54">
        <v>500335</v>
      </c>
      <c r="F538" s="61">
        <v>497597</v>
      </c>
      <c r="G538" s="84">
        <f t="shared" si="36"/>
        <v>-2738</v>
      </c>
      <c r="H538" s="68">
        <v>482913</v>
      </c>
      <c r="I538" s="94">
        <f t="shared" si="33"/>
        <v>-14684</v>
      </c>
      <c r="J538" s="29">
        <v>482913</v>
      </c>
      <c r="K538" s="43">
        <f t="shared" si="34"/>
        <v>-17422</v>
      </c>
      <c r="L538" s="44">
        <f t="shared" si="35"/>
        <v>-3.4799999999999998E-2</v>
      </c>
      <c r="M538" s="70" t="s">
        <v>899</v>
      </c>
      <c r="N538" s="16" t="s">
        <v>899</v>
      </c>
    </row>
    <row r="539" spans="1:14" x14ac:dyDescent="0.2">
      <c r="A539" s="10" t="s">
        <v>830</v>
      </c>
      <c r="B539" s="6" t="s">
        <v>831</v>
      </c>
      <c r="C539" s="6" t="s">
        <v>37</v>
      </c>
      <c r="D539" s="6" t="s">
        <v>833</v>
      </c>
      <c r="E539" s="54">
        <v>3932809</v>
      </c>
      <c r="F539" s="61">
        <v>3920221</v>
      </c>
      <c r="G539" s="84">
        <f t="shared" si="36"/>
        <v>-12588</v>
      </c>
      <c r="H539" s="68">
        <v>3852705</v>
      </c>
      <c r="I539" s="94">
        <f t="shared" si="33"/>
        <v>-67516</v>
      </c>
      <c r="J539" s="29">
        <v>3852705</v>
      </c>
      <c r="K539" s="43">
        <f t="shared" si="34"/>
        <v>-80104</v>
      </c>
      <c r="L539" s="44">
        <f t="shared" si="35"/>
        <v>-2.0400000000000001E-2</v>
      </c>
      <c r="M539" s="70" t="s">
        <v>899</v>
      </c>
      <c r="N539" s="16" t="s">
        <v>899</v>
      </c>
    </row>
    <row r="540" spans="1:14" x14ac:dyDescent="0.2">
      <c r="A540" s="10" t="s">
        <v>830</v>
      </c>
      <c r="B540" s="6" t="s">
        <v>831</v>
      </c>
      <c r="C540" s="6" t="s">
        <v>251</v>
      </c>
      <c r="D540" s="6" t="s">
        <v>834</v>
      </c>
      <c r="E540" s="54">
        <v>2059729</v>
      </c>
      <c r="F540" s="61">
        <v>2051538</v>
      </c>
      <c r="G540" s="84">
        <f t="shared" si="36"/>
        <v>-8191</v>
      </c>
      <c r="H540" s="68">
        <v>2007600</v>
      </c>
      <c r="I540" s="94">
        <f t="shared" si="33"/>
        <v>-43938</v>
      </c>
      <c r="J540" s="29">
        <v>2007600</v>
      </c>
      <c r="K540" s="43">
        <f t="shared" si="34"/>
        <v>-52129</v>
      </c>
      <c r="L540" s="44">
        <f t="shared" si="35"/>
        <v>-2.53E-2</v>
      </c>
      <c r="M540" s="70" t="s">
        <v>899</v>
      </c>
      <c r="N540" s="16" t="s">
        <v>899</v>
      </c>
    </row>
    <row r="541" spans="1:14" x14ac:dyDescent="0.2">
      <c r="A541" s="10" t="s">
        <v>830</v>
      </c>
      <c r="B541" s="6" t="s">
        <v>831</v>
      </c>
      <c r="C541" s="6" t="s">
        <v>22</v>
      </c>
      <c r="D541" s="6" t="s">
        <v>835</v>
      </c>
      <c r="E541" s="54">
        <v>15658413</v>
      </c>
      <c r="F541" s="61">
        <v>15596412</v>
      </c>
      <c r="G541" s="84">
        <f t="shared" si="36"/>
        <v>-62001</v>
      </c>
      <c r="H541" s="68">
        <v>15263855</v>
      </c>
      <c r="I541" s="94">
        <f t="shared" si="33"/>
        <v>-332557</v>
      </c>
      <c r="J541" s="29">
        <v>15263855</v>
      </c>
      <c r="K541" s="43">
        <f t="shared" si="34"/>
        <v>-394558</v>
      </c>
      <c r="L541" s="44">
        <f t="shared" si="35"/>
        <v>-2.52E-2</v>
      </c>
      <c r="M541" s="70" t="s">
        <v>899</v>
      </c>
      <c r="N541" s="16" t="s">
        <v>899</v>
      </c>
    </row>
    <row r="542" spans="1:14" x14ac:dyDescent="0.2">
      <c r="A542" s="10" t="s">
        <v>836</v>
      </c>
      <c r="B542" s="6" t="s">
        <v>837</v>
      </c>
      <c r="C542" s="6" t="s">
        <v>26</v>
      </c>
      <c r="D542" s="6" t="s">
        <v>838</v>
      </c>
      <c r="E542" s="54">
        <v>423693</v>
      </c>
      <c r="F542" s="61">
        <v>419116</v>
      </c>
      <c r="G542" s="84">
        <f t="shared" si="36"/>
        <v>-4577</v>
      </c>
      <c r="H542" s="68">
        <v>394564</v>
      </c>
      <c r="I542" s="94">
        <f t="shared" si="33"/>
        <v>-24552</v>
      </c>
      <c r="J542" s="29">
        <v>394564</v>
      </c>
      <c r="K542" s="43">
        <f t="shared" si="34"/>
        <v>-29129</v>
      </c>
      <c r="L542" s="44">
        <f t="shared" si="35"/>
        <v>-6.88E-2</v>
      </c>
      <c r="M542" s="70" t="s">
        <v>899</v>
      </c>
      <c r="N542" s="16" t="s">
        <v>899</v>
      </c>
    </row>
    <row r="543" spans="1:14" x14ac:dyDescent="0.2">
      <c r="A543" s="10" t="s">
        <v>836</v>
      </c>
      <c r="B543" s="6" t="s">
        <v>837</v>
      </c>
      <c r="C543" s="6" t="s">
        <v>185</v>
      </c>
      <c r="D543" s="6" t="s">
        <v>839</v>
      </c>
      <c r="E543" s="54">
        <v>1856111</v>
      </c>
      <c r="F543" s="61">
        <v>1849162</v>
      </c>
      <c r="G543" s="84">
        <f t="shared" si="36"/>
        <v>-6949</v>
      </c>
      <c r="H543" s="68">
        <v>1811891</v>
      </c>
      <c r="I543" s="94">
        <f t="shared" si="33"/>
        <v>-37271</v>
      </c>
      <c r="J543" s="29">
        <v>1811891</v>
      </c>
      <c r="K543" s="43">
        <f t="shared" si="34"/>
        <v>-44220</v>
      </c>
      <c r="L543" s="44">
        <f t="shared" si="35"/>
        <v>-2.3800000000000002E-2</v>
      </c>
      <c r="M543" s="70" t="s">
        <v>899</v>
      </c>
      <c r="N543" s="16" t="s">
        <v>899</v>
      </c>
    </row>
    <row r="544" spans="1:14" x14ac:dyDescent="0.2">
      <c r="A544" s="10" t="s">
        <v>836</v>
      </c>
      <c r="B544" s="6" t="s">
        <v>837</v>
      </c>
      <c r="C544" s="6" t="s">
        <v>18</v>
      </c>
      <c r="D544" s="6" t="s">
        <v>840</v>
      </c>
      <c r="E544" s="54">
        <v>868119</v>
      </c>
      <c r="F544" s="61">
        <v>863541</v>
      </c>
      <c r="G544" s="84">
        <f t="shared" si="36"/>
        <v>-4578</v>
      </c>
      <c r="H544" s="68">
        <v>838984</v>
      </c>
      <c r="I544" s="94">
        <f t="shared" si="33"/>
        <v>-24557</v>
      </c>
      <c r="J544" s="29">
        <v>838984</v>
      </c>
      <c r="K544" s="43">
        <f t="shared" si="34"/>
        <v>-29135</v>
      </c>
      <c r="L544" s="44">
        <f t="shared" si="35"/>
        <v>-3.3599999999999998E-2</v>
      </c>
      <c r="M544" s="70" t="s">
        <v>899</v>
      </c>
      <c r="N544" s="16" t="s">
        <v>899</v>
      </c>
    </row>
    <row r="545" spans="1:14" x14ac:dyDescent="0.2">
      <c r="A545" s="10" t="s">
        <v>836</v>
      </c>
      <c r="B545" s="6" t="s">
        <v>837</v>
      </c>
      <c r="C545" s="6" t="s">
        <v>841</v>
      </c>
      <c r="D545" s="6" t="s">
        <v>842</v>
      </c>
      <c r="E545" s="54">
        <v>1842670</v>
      </c>
      <c r="F545" s="61">
        <v>1833503</v>
      </c>
      <c r="G545" s="84">
        <f t="shared" si="36"/>
        <v>-9167</v>
      </c>
      <c r="H545" s="68">
        <v>1784332</v>
      </c>
      <c r="I545" s="94">
        <f t="shared" si="33"/>
        <v>-49171</v>
      </c>
      <c r="J545" s="29">
        <v>1784332</v>
      </c>
      <c r="K545" s="43">
        <f t="shared" si="34"/>
        <v>-58338</v>
      </c>
      <c r="L545" s="44">
        <f t="shared" si="35"/>
        <v>-3.1699999999999999E-2</v>
      </c>
      <c r="M545" s="70" t="s">
        <v>899</v>
      </c>
      <c r="N545" s="16" t="s">
        <v>899</v>
      </c>
    </row>
    <row r="546" spans="1:14" x14ac:dyDescent="0.2">
      <c r="A546" s="10" t="s">
        <v>843</v>
      </c>
      <c r="B546" s="6" t="s">
        <v>844</v>
      </c>
      <c r="C546" s="6" t="s">
        <v>26</v>
      </c>
      <c r="D546" s="6" t="s">
        <v>845</v>
      </c>
      <c r="E546" s="54">
        <v>67965</v>
      </c>
      <c r="F546" s="61">
        <v>67965</v>
      </c>
      <c r="G546" s="84">
        <f t="shared" si="36"/>
        <v>0</v>
      </c>
      <c r="H546" s="68">
        <v>67965</v>
      </c>
      <c r="I546" s="94">
        <f t="shared" si="33"/>
        <v>0</v>
      </c>
      <c r="J546" s="29">
        <v>67965</v>
      </c>
      <c r="K546" s="43">
        <f t="shared" si="34"/>
        <v>0</v>
      </c>
      <c r="L546" s="44">
        <f t="shared" si="35"/>
        <v>0</v>
      </c>
      <c r="M546" s="70">
        <v>1</v>
      </c>
      <c r="N546" s="16">
        <v>1</v>
      </c>
    </row>
    <row r="547" spans="1:14" x14ac:dyDescent="0.2">
      <c r="A547" s="10" t="s">
        <v>843</v>
      </c>
      <c r="B547" s="6" t="s">
        <v>844</v>
      </c>
      <c r="C547" s="6" t="s">
        <v>79</v>
      </c>
      <c r="D547" s="6" t="s">
        <v>846</v>
      </c>
      <c r="E547" s="54">
        <v>21356</v>
      </c>
      <c r="F547" s="61">
        <v>21356</v>
      </c>
      <c r="G547" s="84">
        <f t="shared" si="36"/>
        <v>0</v>
      </c>
      <c r="H547" s="68">
        <v>21356</v>
      </c>
      <c r="I547" s="94">
        <f t="shared" si="33"/>
        <v>0</v>
      </c>
      <c r="J547" s="29">
        <v>21356</v>
      </c>
      <c r="K547" s="43">
        <f t="shared" si="34"/>
        <v>0</v>
      </c>
      <c r="L547" s="44">
        <f t="shared" si="35"/>
        <v>0</v>
      </c>
      <c r="M547" s="70">
        <v>1</v>
      </c>
      <c r="N547" s="16">
        <v>1</v>
      </c>
    </row>
    <row r="548" spans="1:14" x14ac:dyDescent="0.2">
      <c r="A548" s="10" t="s">
        <v>843</v>
      </c>
      <c r="B548" s="6" t="s">
        <v>844</v>
      </c>
      <c r="C548" s="6" t="s">
        <v>59</v>
      </c>
      <c r="D548" s="6" t="s">
        <v>847</v>
      </c>
      <c r="E548" s="54">
        <v>6732</v>
      </c>
      <c r="F548" s="61">
        <v>6732</v>
      </c>
      <c r="G548" s="84">
        <f t="shared" si="36"/>
        <v>0</v>
      </c>
      <c r="H548" s="68">
        <v>6732</v>
      </c>
      <c r="I548" s="94">
        <f t="shared" si="33"/>
        <v>0</v>
      </c>
      <c r="J548" s="29">
        <v>6732</v>
      </c>
      <c r="K548" s="43">
        <f t="shared" si="34"/>
        <v>0</v>
      </c>
      <c r="L548" s="44">
        <f t="shared" si="35"/>
        <v>0</v>
      </c>
      <c r="M548" s="70">
        <v>1</v>
      </c>
      <c r="N548" s="16">
        <v>1</v>
      </c>
    </row>
    <row r="549" spans="1:14" x14ac:dyDescent="0.2">
      <c r="A549" s="10" t="s">
        <v>848</v>
      </c>
      <c r="B549" s="6" t="s">
        <v>849</v>
      </c>
      <c r="C549" s="6" t="s">
        <v>26</v>
      </c>
      <c r="D549" s="6" t="s">
        <v>850</v>
      </c>
      <c r="E549" s="54">
        <v>5809893</v>
      </c>
      <c r="F549" s="61">
        <v>5779311</v>
      </c>
      <c r="G549" s="84">
        <f t="shared" si="36"/>
        <v>-30582</v>
      </c>
      <c r="H549" s="68">
        <v>5615279</v>
      </c>
      <c r="I549" s="94">
        <f t="shared" si="33"/>
        <v>-164032</v>
      </c>
      <c r="J549" s="29">
        <v>5615279</v>
      </c>
      <c r="K549" s="43">
        <f t="shared" si="34"/>
        <v>-194614</v>
      </c>
      <c r="L549" s="44">
        <f t="shared" si="35"/>
        <v>-3.3500000000000002E-2</v>
      </c>
      <c r="M549" s="70" t="s">
        <v>899</v>
      </c>
      <c r="N549" s="16" t="s">
        <v>899</v>
      </c>
    </row>
    <row r="550" spans="1:14" x14ac:dyDescent="0.2">
      <c r="A550" s="10" t="s">
        <v>848</v>
      </c>
      <c r="B550" s="6" t="s">
        <v>849</v>
      </c>
      <c r="C550" s="6" t="s">
        <v>57</v>
      </c>
      <c r="D550" s="6" t="s">
        <v>851</v>
      </c>
      <c r="E550" s="54">
        <v>832016</v>
      </c>
      <c r="F550" s="61">
        <v>825240</v>
      </c>
      <c r="G550" s="84">
        <f t="shared" si="36"/>
        <v>-6776</v>
      </c>
      <c r="H550" s="68">
        <v>788895</v>
      </c>
      <c r="I550" s="94">
        <f t="shared" si="33"/>
        <v>-36345</v>
      </c>
      <c r="J550" s="29">
        <v>788895</v>
      </c>
      <c r="K550" s="43">
        <f t="shared" si="34"/>
        <v>-43121</v>
      </c>
      <c r="L550" s="44">
        <f t="shared" si="35"/>
        <v>-5.1799999999999999E-2</v>
      </c>
      <c r="M550" s="70" t="s">
        <v>899</v>
      </c>
      <c r="N550" s="16" t="s">
        <v>899</v>
      </c>
    </row>
    <row r="551" spans="1:14" x14ac:dyDescent="0.2">
      <c r="A551" s="10" t="s">
        <v>848</v>
      </c>
      <c r="B551" s="6" t="s">
        <v>849</v>
      </c>
      <c r="C551" s="6" t="s">
        <v>79</v>
      </c>
      <c r="D551" s="6" t="s">
        <v>852</v>
      </c>
      <c r="E551" s="54">
        <v>259226</v>
      </c>
      <c r="F551" s="61">
        <v>254989</v>
      </c>
      <c r="G551" s="84">
        <f t="shared" si="36"/>
        <v>-4237</v>
      </c>
      <c r="H551" s="68">
        <v>232261</v>
      </c>
      <c r="I551" s="94">
        <f t="shared" si="33"/>
        <v>-22728</v>
      </c>
      <c r="J551" s="29">
        <v>232261</v>
      </c>
      <c r="K551" s="43">
        <f t="shared" si="34"/>
        <v>-26965</v>
      </c>
      <c r="L551" s="44">
        <f t="shared" si="35"/>
        <v>-0.104</v>
      </c>
      <c r="M551" s="70" t="s">
        <v>899</v>
      </c>
      <c r="N551" s="16" t="s">
        <v>899</v>
      </c>
    </row>
    <row r="552" spans="1:14" x14ac:dyDescent="0.2">
      <c r="A552" s="10" t="s">
        <v>848</v>
      </c>
      <c r="B552" s="6" t="s">
        <v>849</v>
      </c>
      <c r="C552" s="6" t="s">
        <v>82</v>
      </c>
      <c r="D552" s="6" t="s">
        <v>853</v>
      </c>
      <c r="E552" s="54">
        <v>16017</v>
      </c>
      <c r="F552" s="61">
        <v>16017</v>
      </c>
      <c r="G552" s="84">
        <f t="shared" si="36"/>
        <v>0</v>
      </c>
      <c r="H552" s="68">
        <v>16017</v>
      </c>
      <c r="I552" s="94">
        <f t="shared" si="33"/>
        <v>0</v>
      </c>
      <c r="J552" s="29">
        <v>16017</v>
      </c>
      <c r="K552" s="43">
        <f t="shared" si="34"/>
        <v>0</v>
      </c>
      <c r="L552" s="44">
        <f t="shared" si="35"/>
        <v>0</v>
      </c>
      <c r="M552" s="70">
        <v>1</v>
      </c>
      <c r="N552" s="16">
        <v>1</v>
      </c>
    </row>
    <row r="553" spans="1:14" x14ac:dyDescent="0.2">
      <c r="A553" s="5"/>
      <c r="B553" s="6"/>
      <c r="C553" s="6"/>
      <c r="D553" s="6"/>
      <c r="E553" s="55"/>
      <c r="F553" s="62"/>
      <c r="G553" s="84"/>
      <c r="H553" s="69"/>
      <c r="I553" s="94"/>
      <c r="J553" s="30"/>
      <c r="K553" s="43"/>
      <c r="L553" s="44"/>
      <c r="M553" s="70"/>
      <c r="N553" s="16"/>
    </row>
    <row r="554" spans="1:14" ht="13.5" thickBot="1" x14ac:dyDescent="0.25">
      <c r="A554" s="7">
        <f>COUNTA(A9:A552)-1</f>
        <v>543</v>
      </c>
      <c r="B554" s="8" t="s">
        <v>898</v>
      </c>
      <c r="C554" s="8"/>
      <c r="D554" s="8"/>
      <c r="E554" s="74">
        <f t="shared" ref="E554:K554" si="37">SUM(E9:E552)</f>
        <v>1866428397</v>
      </c>
      <c r="F554" s="75">
        <f t="shared" si="37"/>
        <v>1859145475</v>
      </c>
      <c r="G554" s="85">
        <f t="shared" si="37"/>
        <v>-7282922</v>
      </c>
      <c r="H554" s="76">
        <f t="shared" si="37"/>
        <v>1820065252</v>
      </c>
      <c r="I554" s="95">
        <f t="shared" si="37"/>
        <v>-39080223</v>
      </c>
      <c r="J554" s="31">
        <f t="shared" si="37"/>
        <v>1820065252</v>
      </c>
      <c r="K554" s="45">
        <f t="shared" si="37"/>
        <v>-46363145</v>
      </c>
      <c r="L554" s="46">
        <f>ROUND(K554/H554,4)</f>
        <v>-2.5499999999999998E-2</v>
      </c>
      <c r="M554" s="77">
        <f t="shared" ref="M554:N554" si="38">SUM(M9:M552)</f>
        <v>66</v>
      </c>
      <c r="N554" s="20">
        <f t="shared" si="38"/>
        <v>37</v>
      </c>
    </row>
    <row r="563" spans="1:14" x14ac:dyDescent="0.2">
      <c r="A563" s="1"/>
      <c r="G563" s="86"/>
      <c r="M563" s="1"/>
      <c r="N563" s="1"/>
    </row>
    <row r="564" spans="1:14" x14ac:dyDescent="0.2">
      <c r="A564" s="1"/>
      <c r="G564" s="86"/>
      <c r="M564" s="1"/>
      <c r="N564" s="1"/>
    </row>
    <row r="565" spans="1:14" x14ac:dyDescent="0.2">
      <c r="A565" s="1"/>
      <c r="G565" s="86"/>
      <c r="M565" s="1"/>
      <c r="N565" s="1"/>
    </row>
  </sheetData>
  <mergeCells count="2">
    <mergeCell ref="M1:M8"/>
    <mergeCell ref="N1:N8"/>
  </mergeCells>
  <conditionalFormatting sqref="M553:N553 M9:N349">
    <cfRule type="cellIs" dxfId="13" priority="17" operator="lessThan">
      <formula>0</formula>
    </cfRule>
  </conditionalFormatting>
  <conditionalFormatting sqref="M351:N551">
    <cfRule type="cellIs" dxfId="12" priority="16" operator="lessThan">
      <formula>0</formula>
    </cfRule>
  </conditionalFormatting>
  <conditionalFormatting sqref="M552:N552">
    <cfRule type="cellIs" dxfId="11" priority="14" operator="lessThan">
      <formula>0</formula>
    </cfRule>
  </conditionalFormatting>
  <conditionalFormatting sqref="K553:K554 K9">
    <cfRule type="cellIs" dxfId="10" priority="6" operator="lessThan">
      <formula>0</formula>
    </cfRule>
  </conditionalFormatting>
  <conditionalFormatting sqref="L9 L553:L554">
    <cfRule type="cellIs" dxfId="9" priority="5" operator="lessThan">
      <formula>0</formula>
    </cfRule>
  </conditionalFormatting>
  <conditionalFormatting sqref="K10:K552">
    <cfRule type="cellIs" dxfId="8" priority="4" operator="lessThan">
      <formula>0</formula>
    </cfRule>
  </conditionalFormatting>
  <conditionalFormatting sqref="L10:L552">
    <cfRule type="cellIs" dxfId="7" priority="3" operator="lessThan">
      <formula>0</formula>
    </cfRule>
  </conditionalFormatting>
  <printOptions horizontalCentered="1" gridLines="1"/>
  <pageMargins left="0.35" right="0.35" top="0.7" bottom="0.54" header="0.3" footer="0.3"/>
  <pageSetup scale="75" orientation="landscape" r:id="rId1"/>
  <headerFooter>
    <oddHeader xml:space="preserve">&amp;L&amp;"Times,Regular"FY17 Adj. 02/23/17 (GR and 1017)
Revenue cuts vs FY17 Adj.
02/10/17 State Aid Allocation&amp;C&amp;"Times,Regular"Oklahoma State Department of Education&amp;R&amp;"Times,Regular"02/23/17
</oddHeader>
    <oddFooter>&amp;L&amp;"Times,Regular"State Aid Section
&amp;F&amp;C&amp;"Times,Regular"&amp;P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"/>
  <sheetViews>
    <sheetView workbookViewId="0">
      <pane xSplit="4" ySplit="8" topLeftCell="E522" activePane="bottomRight" state="frozen"/>
      <selection pane="topRight" activeCell="E1" sqref="E1"/>
      <selection pane="bottomLeft" activeCell="A9" sqref="A9"/>
      <selection pane="bottomRight" activeCell="K1" sqref="K1:K1048576"/>
    </sheetView>
  </sheetViews>
  <sheetFormatPr defaultRowHeight="12.75" x14ac:dyDescent="0.2"/>
  <cols>
    <col min="1" max="1" width="3.5703125" style="21" customWidth="1"/>
    <col min="2" max="2" width="16.42578125" style="1" customWidth="1"/>
    <col min="3" max="3" width="6.7109375" style="1" customWidth="1"/>
    <col min="4" max="4" width="26.7109375" style="1" customWidth="1"/>
    <col min="5" max="5" width="14.7109375" style="1" customWidth="1"/>
    <col min="6" max="6" width="21.7109375" style="86" customWidth="1"/>
    <col min="7" max="7" width="13.7109375" style="87" customWidth="1"/>
    <col min="8" max="8" width="20.7109375" style="96" customWidth="1"/>
    <col min="9" max="9" width="14.7109375" style="96" customWidth="1"/>
    <col min="10" max="10" width="20.7109375" style="47" customWidth="1"/>
    <col min="11" max="11" width="14.7109375" style="47" customWidth="1"/>
    <col min="12" max="12" width="12.7109375" style="47" bestFit="1" customWidth="1"/>
    <col min="13" max="13" width="4.42578125" style="22" customWidth="1"/>
    <col min="14" max="14" width="4.28515625" style="22" customWidth="1"/>
    <col min="15" max="16384" width="9.140625" style="1"/>
  </cols>
  <sheetData>
    <row r="1" spans="1:14" ht="12.75" customHeight="1" x14ac:dyDescent="0.2">
      <c r="A1" s="14" t="s">
        <v>893</v>
      </c>
      <c r="B1" s="15"/>
      <c r="C1" s="15"/>
      <c r="D1" s="15"/>
      <c r="E1" s="71" t="s">
        <v>871</v>
      </c>
      <c r="F1" s="72" t="s">
        <v>872</v>
      </c>
      <c r="G1" s="78" t="s">
        <v>873</v>
      </c>
      <c r="H1" s="73" t="s">
        <v>876</v>
      </c>
      <c r="I1" s="88" t="s">
        <v>912</v>
      </c>
      <c r="J1" s="32" t="s">
        <v>913</v>
      </c>
      <c r="K1" s="33" t="s">
        <v>918</v>
      </c>
      <c r="L1" s="34" t="s">
        <v>919</v>
      </c>
      <c r="M1" s="97" t="s">
        <v>879</v>
      </c>
      <c r="N1" s="100" t="s">
        <v>880</v>
      </c>
    </row>
    <row r="2" spans="1:14" ht="13.5" customHeight="1" x14ac:dyDescent="0.2">
      <c r="A2" s="13"/>
      <c r="B2" s="12"/>
      <c r="C2" s="12"/>
      <c r="D2" s="12"/>
      <c r="E2" s="49" t="s">
        <v>881</v>
      </c>
      <c r="F2" s="56" t="s">
        <v>881</v>
      </c>
      <c r="G2" s="79" t="s">
        <v>874</v>
      </c>
      <c r="H2" s="63" t="s">
        <v>881</v>
      </c>
      <c r="I2" s="89" t="s">
        <v>926</v>
      </c>
      <c r="J2" s="35" t="s">
        <v>881</v>
      </c>
      <c r="K2" s="36" t="s">
        <v>927</v>
      </c>
      <c r="L2" s="37" t="s">
        <v>928</v>
      </c>
      <c r="M2" s="98"/>
      <c r="N2" s="101"/>
    </row>
    <row r="3" spans="1:14" x14ac:dyDescent="0.2">
      <c r="A3" s="13"/>
      <c r="B3" s="12"/>
      <c r="C3" s="12"/>
      <c r="D3" s="12"/>
      <c r="E3" s="49" t="s">
        <v>929</v>
      </c>
      <c r="F3" s="56" t="s">
        <v>930</v>
      </c>
      <c r="G3" s="80" t="s">
        <v>875</v>
      </c>
      <c r="H3" s="63" t="s">
        <v>930</v>
      </c>
      <c r="I3" s="90" t="s">
        <v>875</v>
      </c>
      <c r="J3" s="35" t="s">
        <v>936</v>
      </c>
      <c r="K3" s="38" t="s">
        <v>920</v>
      </c>
      <c r="L3" s="39" t="s">
        <v>920</v>
      </c>
      <c r="M3" s="98"/>
      <c r="N3" s="101"/>
    </row>
    <row r="4" spans="1:14" x14ac:dyDescent="0.2">
      <c r="A4" s="13"/>
      <c r="B4" s="12"/>
      <c r="C4" s="12"/>
      <c r="D4" s="12"/>
      <c r="E4" s="50" t="s">
        <v>870</v>
      </c>
      <c r="F4" s="57" t="s">
        <v>932</v>
      </c>
      <c r="G4" s="80"/>
      <c r="H4" s="64" t="s">
        <v>933</v>
      </c>
      <c r="I4" s="90"/>
      <c r="J4" s="25" t="s">
        <v>937</v>
      </c>
      <c r="K4" s="38" t="s">
        <v>935</v>
      </c>
      <c r="L4" s="39" t="s">
        <v>877</v>
      </c>
      <c r="M4" s="98"/>
      <c r="N4" s="101"/>
    </row>
    <row r="5" spans="1:14" x14ac:dyDescent="0.2">
      <c r="A5" s="13"/>
      <c r="B5" s="12"/>
      <c r="C5" s="12"/>
      <c r="D5" s="12"/>
      <c r="E5" s="50" t="s">
        <v>903</v>
      </c>
      <c r="F5" s="57" t="s">
        <v>931</v>
      </c>
      <c r="G5" s="80"/>
      <c r="H5" s="64" t="s">
        <v>934</v>
      </c>
      <c r="I5" s="90"/>
      <c r="J5" s="25" t="s">
        <v>938</v>
      </c>
      <c r="K5" s="38"/>
      <c r="L5" s="39" t="s">
        <v>878</v>
      </c>
      <c r="M5" s="98"/>
      <c r="N5" s="101"/>
    </row>
    <row r="6" spans="1:14" x14ac:dyDescent="0.2">
      <c r="A6" s="13"/>
      <c r="B6" s="12"/>
      <c r="C6" s="12"/>
      <c r="D6" s="12"/>
      <c r="E6" s="51" t="s">
        <v>900</v>
      </c>
      <c r="F6" s="58" t="s">
        <v>904</v>
      </c>
      <c r="G6" s="81" t="s">
        <v>907</v>
      </c>
      <c r="H6" s="65" t="s">
        <v>909</v>
      </c>
      <c r="I6" s="91" t="s">
        <v>914</v>
      </c>
      <c r="J6" s="26" t="s">
        <v>909</v>
      </c>
      <c r="K6" s="23" t="s">
        <v>921</v>
      </c>
      <c r="L6" s="39" t="s">
        <v>924</v>
      </c>
      <c r="M6" s="98"/>
      <c r="N6" s="101"/>
    </row>
    <row r="7" spans="1:14" x14ac:dyDescent="0.2">
      <c r="A7" s="13"/>
      <c r="B7" s="12"/>
      <c r="C7" s="12"/>
      <c r="D7" s="12"/>
      <c r="E7" s="51" t="s">
        <v>901</v>
      </c>
      <c r="F7" s="58" t="s">
        <v>905</v>
      </c>
      <c r="G7" s="81" t="s">
        <v>916</v>
      </c>
      <c r="H7" s="65" t="s">
        <v>910</v>
      </c>
      <c r="I7" s="91" t="s">
        <v>915</v>
      </c>
      <c r="J7" s="26" t="s">
        <v>910</v>
      </c>
      <c r="K7" s="23" t="s">
        <v>922</v>
      </c>
      <c r="L7" s="39" t="s">
        <v>925</v>
      </c>
      <c r="M7" s="98"/>
      <c r="N7" s="101"/>
    </row>
    <row r="8" spans="1:14" ht="13.5" thickBot="1" x14ac:dyDescent="0.25">
      <c r="A8" s="2" t="s">
        <v>0</v>
      </c>
      <c r="B8" s="3"/>
      <c r="C8" s="4" t="s">
        <v>1</v>
      </c>
      <c r="D8" s="48"/>
      <c r="E8" s="52" t="s">
        <v>902</v>
      </c>
      <c r="F8" s="59" t="s">
        <v>906</v>
      </c>
      <c r="G8" s="82" t="s">
        <v>908</v>
      </c>
      <c r="H8" s="66" t="s">
        <v>911</v>
      </c>
      <c r="I8" s="92" t="s">
        <v>917</v>
      </c>
      <c r="J8" s="27" t="s">
        <v>911</v>
      </c>
      <c r="K8" s="24" t="s">
        <v>923</v>
      </c>
      <c r="L8" s="40"/>
      <c r="M8" s="99"/>
      <c r="N8" s="102"/>
    </row>
    <row r="9" spans="1:14" x14ac:dyDescent="0.2">
      <c r="A9" s="10" t="s">
        <v>567</v>
      </c>
      <c r="B9" s="6" t="s">
        <v>568</v>
      </c>
      <c r="C9" s="6" t="s">
        <v>411</v>
      </c>
      <c r="D9" s="6" t="s">
        <v>610</v>
      </c>
      <c r="E9" s="53">
        <v>105028956</v>
      </c>
      <c r="F9" s="60">
        <v>104577484</v>
      </c>
      <c r="G9" s="83">
        <f t="shared" ref="G9:G72" si="0">SUM(F9-E9)</f>
        <v>-451472</v>
      </c>
      <c r="H9" s="67">
        <v>102155956</v>
      </c>
      <c r="I9" s="93">
        <f t="shared" ref="I9:I72" si="1">SUM(H9-F9)</f>
        <v>-2421528</v>
      </c>
      <c r="J9" s="28">
        <v>102155956</v>
      </c>
      <c r="K9" s="41">
        <f t="shared" ref="K9:K72" si="2">SUM(J9-E9)</f>
        <v>-2873000</v>
      </c>
      <c r="L9" s="42">
        <f t="shared" ref="L9:L72" si="3">ROUND(K9/E9,4)</f>
        <v>-2.7400000000000001E-2</v>
      </c>
      <c r="M9" s="70" t="s">
        <v>899</v>
      </c>
      <c r="N9" s="16" t="s">
        <v>899</v>
      </c>
    </row>
    <row r="10" spans="1:14" x14ac:dyDescent="0.2">
      <c r="A10" s="10" t="s">
        <v>801</v>
      </c>
      <c r="B10" s="6" t="s">
        <v>802</v>
      </c>
      <c r="C10" s="6" t="s">
        <v>26</v>
      </c>
      <c r="D10" s="6" t="s">
        <v>811</v>
      </c>
      <c r="E10" s="54">
        <v>89461723</v>
      </c>
      <c r="F10" s="61">
        <v>89017414</v>
      </c>
      <c r="G10" s="84">
        <f t="shared" si="0"/>
        <v>-444309</v>
      </c>
      <c r="H10" s="68">
        <v>86634302</v>
      </c>
      <c r="I10" s="94">
        <f t="shared" si="1"/>
        <v>-2383112</v>
      </c>
      <c r="J10" s="29">
        <v>86634302</v>
      </c>
      <c r="K10" s="43">
        <f t="shared" si="2"/>
        <v>-2827421</v>
      </c>
      <c r="L10" s="44">
        <f t="shared" si="3"/>
        <v>-3.1600000000000003E-2</v>
      </c>
      <c r="M10" s="70" t="s">
        <v>899</v>
      </c>
      <c r="N10" s="16" t="s">
        <v>899</v>
      </c>
    </row>
    <row r="11" spans="1:14" x14ac:dyDescent="0.2">
      <c r="A11" s="10" t="s">
        <v>188</v>
      </c>
      <c r="B11" s="6" t="s">
        <v>189</v>
      </c>
      <c r="C11" s="6" t="s">
        <v>57</v>
      </c>
      <c r="D11" s="6" t="s">
        <v>192</v>
      </c>
      <c r="E11" s="54">
        <v>62284097</v>
      </c>
      <c r="F11" s="61">
        <v>62036617</v>
      </c>
      <c r="G11" s="84">
        <f t="shared" si="0"/>
        <v>-247480</v>
      </c>
      <c r="H11" s="68">
        <v>60709227</v>
      </c>
      <c r="I11" s="94">
        <f t="shared" si="1"/>
        <v>-1327390</v>
      </c>
      <c r="J11" s="29">
        <v>60709227</v>
      </c>
      <c r="K11" s="43">
        <f t="shared" si="2"/>
        <v>-1574870</v>
      </c>
      <c r="L11" s="44">
        <f t="shared" si="3"/>
        <v>-2.53E-2</v>
      </c>
      <c r="M11" s="70" t="s">
        <v>899</v>
      </c>
      <c r="N11" s="16" t="s">
        <v>899</v>
      </c>
    </row>
    <row r="12" spans="1:14" x14ac:dyDescent="0.2">
      <c r="A12" s="10" t="s">
        <v>567</v>
      </c>
      <c r="B12" s="6" t="s">
        <v>568</v>
      </c>
      <c r="C12" s="6" t="s">
        <v>93</v>
      </c>
      <c r="D12" s="6" t="s">
        <v>602</v>
      </c>
      <c r="E12" s="54">
        <v>27657496</v>
      </c>
      <c r="F12" s="61">
        <v>27419547</v>
      </c>
      <c r="G12" s="84">
        <f t="shared" si="0"/>
        <v>-237949</v>
      </c>
      <c r="H12" s="68">
        <v>26143272</v>
      </c>
      <c r="I12" s="94">
        <f t="shared" si="1"/>
        <v>-1276275</v>
      </c>
      <c r="J12" s="29">
        <v>26143272</v>
      </c>
      <c r="K12" s="43">
        <f t="shared" si="2"/>
        <v>-1514224</v>
      </c>
      <c r="L12" s="44">
        <f t="shared" si="3"/>
        <v>-5.4699999999999999E-2</v>
      </c>
      <c r="M12" s="70" t="s">
        <v>899</v>
      </c>
      <c r="N12" s="16" t="s">
        <v>899</v>
      </c>
    </row>
    <row r="13" spans="1:14" x14ac:dyDescent="0.2">
      <c r="A13" s="10" t="s">
        <v>567</v>
      </c>
      <c r="B13" s="6" t="s">
        <v>568</v>
      </c>
      <c r="C13" s="6" t="s">
        <v>26</v>
      </c>
      <c r="D13" s="6" t="s">
        <v>596</v>
      </c>
      <c r="E13" s="54">
        <v>50777578</v>
      </c>
      <c r="F13" s="61">
        <v>50561752</v>
      </c>
      <c r="G13" s="84">
        <f t="shared" si="0"/>
        <v>-215826</v>
      </c>
      <c r="H13" s="68">
        <v>49404140</v>
      </c>
      <c r="I13" s="94">
        <f t="shared" si="1"/>
        <v>-1157612</v>
      </c>
      <c r="J13" s="29">
        <v>49404140</v>
      </c>
      <c r="K13" s="43">
        <f t="shared" si="2"/>
        <v>-1373438</v>
      </c>
      <c r="L13" s="44">
        <f t="shared" si="3"/>
        <v>-2.7E-2</v>
      </c>
      <c r="M13" s="70" t="s">
        <v>899</v>
      </c>
      <c r="N13" s="16" t="s">
        <v>899</v>
      </c>
    </row>
    <row r="14" spans="1:14" x14ac:dyDescent="0.2">
      <c r="A14" s="10" t="s">
        <v>801</v>
      </c>
      <c r="B14" s="6" t="s">
        <v>802</v>
      </c>
      <c r="C14" s="6" t="s">
        <v>79</v>
      </c>
      <c r="D14" s="6" t="s">
        <v>813</v>
      </c>
      <c r="E14" s="54">
        <v>46463605</v>
      </c>
      <c r="F14" s="61">
        <v>46271734</v>
      </c>
      <c r="G14" s="84">
        <f t="shared" si="0"/>
        <v>-191871</v>
      </c>
      <c r="H14" s="68">
        <v>45242609</v>
      </c>
      <c r="I14" s="94">
        <f t="shared" si="1"/>
        <v>-1029125</v>
      </c>
      <c r="J14" s="29">
        <v>45242609</v>
      </c>
      <c r="K14" s="43">
        <f t="shared" si="2"/>
        <v>-1220996</v>
      </c>
      <c r="L14" s="44">
        <f t="shared" si="3"/>
        <v>-2.63E-2</v>
      </c>
      <c r="M14" s="70" t="s">
        <v>899</v>
      </c>
      <c r="N14" s="16" t="s">
        <v>899</v>
      </c>
    </row>
    <row r="15" spans="1:14" x14ac:dyDescent="0.2">
      <c r="A15" s="10" t="s">
        <v>801</v>
      </c>
      <c r="B15" s="6" t="s">
        <v>802</v>
      </c>
      <c r="C15" s="6" t="s">
        <v>67</v>
      </c>
      <c r="D15" s="6" t="s">
        <v>819</v>
      </c>
      <c r="E15" s="54">
        <v>39954590</v>
      </c>
      <c r="F15" s="61">
        <v>39784666</v>
      </c>
      <c r="G15" s="84">
        <f t="shared" si="0"/>
        <v>-169924</v>
      </c>
      <c r="H15" s="68">
        <v>38873260</v>
      </c>
      <c r="I15" s="94">
        <f t="shared" si="1"/>
        <v>-911406</v>
      </c>
      <c r="J15" s="29">
        <v>38873260</v>
      </c>
      <c r="K15" s="43">
        <f t="shared" si="2"/>
        <v>-1081330</v>
      </c>
      <c r="L15" s="44">
        <f t="shared" si="3"/>
        <v>-2.7099999999999999E-2</v>
      </c>
      <c r="M15" s="70" t="s">
        <v>899</v>
      </c>
      <c r="N15" s="16" t="s">
        <v>899</v>
      </c>
    </row>
    <row r="16" spans="1:14" x14ac:dyDescent="0.2">
      <c r="A16" s="10" t="s">
        <v>188</v>
      </c>
      <c r="B16" s="6" t="s">
        <v>189</v>
      </c>
      <c r="C16" s="6" t="s">
        <v>193</v>
      </c>
      <c r="D16" s="6" t="s">
        <v>194</v>
      </c>
      <c r="E16" s="54">
        <v>35925502</v>
      </c>
      <c r="F16" s="61">
        <v>35755961</v>
      </c>
      <c r="G16" s="84">
        <f t="shared" si="0"/>
        <v>-169541</v>
      </c>
      <c r="H16" s="68">
        <v>34846606</v>
      </c>
      <c r="I16" s="94">
        <f t="shared" si="1"/>
        <v>-909355</v>
      </c>
      <c r="J16" s="29">
        <v>34846606</v>
      </c>
      <c r="K16" s="43">
        <f t="shared" si="2"/>
        <v>-1078896</v>
      </c>
      <c r="L16" s="44">
        <f t="shared" si="3"/>
        <v>-0.03</v>
      </c>
      <c r="M16" s="70" t="s">
        <v>899</v>
      </c>
      <c r="N16" s="16" t="s">
        <v>899</v>
      </c>
    </row>
    <row r="17" spans="1:14" x14ac:dyDescent="0.2">
      <c r="A17" s="10" t="s">
        <v>205</v>
      </c>
      <c r="B17" s="6" t="s">
        <v>206</v>
      </c>
      <c r="C17" s="6" t="s">
        <v>215</v>
      </c>
      <c r="D17" s="6" t="s">
        <v>216</v>
      </c>
      <c r="E17" s="54">
        <v>51138615</v>
      </c>
      <c r="F17" s="61">
        <v>50974808</v>
      </c>
      <c r="G17" s="84">
        <f t="shared" si="0"/>
        <v>-163807</v>
      </c>
      <c r="H17" s="68">
        <v>50096204</v>
      </c>
      <c r="I17" s="94">
        <f t="shared" si="1"/>
        <v>-878604</v>
      </c>
      <c r="J17" s="29">
        <v>50096204</v>
      </c>
      <c r="K17" s="43">
        <f t="shared" si="2"/>
        <v>-1042411</v>
      </c>
      <c r="L17" s="44">
        <f t="shared" si="3"/>
        <v>-2.0400000000000001E-2</v>
      </c>
      <c r="M17" s="70" t="s">
        <v>899</v>
      </c>
      <c r="N17" s="16" t="s">
        <v>899</v>
      </c>
    </row>
    <row r="18" spans="1:14" x14ac:dyDescent="0.2">
      <c r="A18" s="10" t="s">
        <v>567</v>
      </c>
      <c r="B18" s="6" t="s">
        <v>568</v>
      </c>
      <c r="C18" s="6" t="s">
        <v>444</v>
      </c>
      <c r="D18" s="6" t="s">
        <v>606</v>
      </c>
      <c r="E18" s="54">
        <v>41647429</v>
      </c>
      <c r="F18" s="61">
        <v>41496347</v>
      </c>
      <c r="G18" s="84">
        <f t="shared" si="0"/>
        <v>-151082</v>
      </c>
      <c r="H18" s="68">
        <v>40685998</v>
      </c>
      <c r="I18" s="94">
        <f t="shared" si="1"/>
        <v>-810349</v>
      </c>
      <c r="J18" s="29">
        <v>40685998</v>
      </c>
      <c r="K18" s="43">
        <f t="shared" si="2"/>
        <v>-961431</v>
      </c>
      <c r="L18" s="44">
        <f t="shared" si="3"/>
        <v>-2.3099999999999999E-2</v>
      </c>
      <c r="M18" s="70" t="s">
        <v>899</v>
      </c>
      <c r="N18" s="16" t="s">
        <v>899</v>
      </c>
    </row>
    <row r="19" spans="1:14" x14ac:dyDescent="0.2">
      <c r="A19" s="10" t="s">
        <v>801</v>
      </c>
      <c r="B19" s="6" t="s">
        <v>802</v>
      </c>
      <c r="C19" s="6" t="s">
        <v>82</v>
      </c>
      <c r="D19" s="6" t="s">
        <v>815</v>
      </c>
      <c r="E19" s="54">
        <v>22412330</v>
      </c>
      <c r="F19" s="61">
        <v>22288906</v>
      </c>
      <c r="G19" s="84">
        <f t="shared" si="0"/>
        <v>-123424</v>
      </c>
      <c r="H19" s="68">
        <v>21626899</v>
      </c>
      <c r="I19" s="94">
        <f t="shared" si="1"/>
        <v>-662007</v>
      </c>
      <c r="J19" s="29">
        <v>21626899</v>
      </c>
      <c r="K19" s="43">
        <f t="shared" si="2"/>
        <v>-785431</v>
      </c>
      <c r="L19" s="44">
        <f t="shared" si="3"/>
        <v>-3.5000000000000003E-2</v>
      </c>
      <c r="M19" s="70" t="s">
        <v>899</v>
      </c>
      <c r="N19" s="16" t="s">
        <v>899</v>
      </c>
    </row>
    <row r="20" spans="1:14" x14ac:dyDescent="0.2">
      <c r="A20" s="10" t="s">
        <v>113</v>
      </c>
      <c r="B20" s="6" t="s">
        <v>114</v>
      </c>
      <c r="C20" s="6" t="s">
        <v>129</v>
      </c>
      <c r="D20" s="6" t="s">
        <v>130</v>
      </c>
      <c r="E20" s="54">
        <v>25801343</v>
      </c>
      <c r="F20" s="61">
        <v>25693725</v>
      </c>
      <c r="G20" s="84">
        <f t="shared" si="0"/>
        <v>-107618</v>
      </c>
      <c r="H20" s="68">
        <v>25116498</v>
      </c>
      <c r="I20" s="94">
        <f t="shared" si="1"/>
        <v>-577227</v>
      </c>
      <c r="J20" s="29">
        <v>25116498</v>
      </c>
      <c r="K20" s="43">
        <f t="shared" si="2"/>
        <v>-684845</v>
      </c>
      <c r="L20" s="44">
        <f t="shared" si="3"/>
        <v>-2.6499999999999999E-2</v>
      </c>
      <c r="M20" s="70" t="s">
        <v>899</v>
      </c>
      <c r="N20" s="16" t="s">
        <v>899</v>
      </c>
    </row>
    <row r="21" spans="1:14" x14ac:dyDescent="0.2">
      <c r="A21" s="10" t="s">
        <v>801</v>
      </c>
      <c r="B21" s="6" t="s">
        <v>802</v>
      </c>
      <c r="C21" s="6" t="s">
        <v>18</v>
      </c>
      <c r="D21" s="6" t="s">
        <v>821</v>
      </c>
      <c r="E21" s="54">
        <v>18857962</v>
      </c>
      <c r="F21" s="61">
        <v>18764513</v>
      </c>
      <c r="G21" s="84">
        <f t="shared" si="0"/>
        <v>-93449</v>
      </c>
      <c r="H21" s="68">
        <v>18263284</v>
      </c>
      <c r="I21" s="94">
        <f t="shared" si="1"/>
        <v>-501229</v>
      </c>
      <c r="J21" s="29">
        <v>18263284</v>
      </c>
      <c r="K21" s="43">
        <f t="shared" si="2"/>
        <v>-594678</v>
      </c>
      <c r="L21" s="44">
        <f t="shared" si="3"/>
        <v>-3.15E-2</v>
      </c>
      <c r="M21" s="70" t="s">
        <v>899</v>
      </c>
      <c r="N21" s="16" t="s">
        <v>899</v>
      </c>
    </row>
    <row r="22" spans="1:14" x14ac:dyDescent="0.2">
      <c r="A22" s="10" t="s">
        <v>286</v>
      </c>
      <c r="B22" s="6" t="s">
        <v>287</v>
      </c>
      <c r="C22" s="6" t="s">
        <v>127</v>
      </c>
      <c r="D22" s="6" t="s">
        <v>294</v>
      </c>
      <c r="E22" s="54">
        <v>25020970</v>
      </c>
      <c r="F22" s="61">
        <v>24933626</v>
      </c>
      <c r="G22" s="84">
        <f t="shared" si="0"/>
        <v>-87344</v>
      </c>
      <c r="H22" s="68">
        <v>24465139</v>
      </c>
      <c r="I22" s="94">
        <f t="shared" si="1"/>
        <v>-468487</v>
      </c>
      <c r="J22" s="29">
        <v>24465139</v>
      </c>
      <c r="K22" s="43">
        <f t="shared" si="2"/>
        <v>-555831</v>
      </c>
      <c r="L22" s="44">
        <f t="shared" si="3"/>
        <v>-2.2200000000000001E-2</v>
      </c>
      <c r="M22" s="70" t="s">
        <v>899</v>
      </c>
      <c r="N22" s="16" t="s">
        <v>899</v>
      </c>
    </row>
    <row r="23" spans="1:14" x14ac:dyDescent="0.2">
      <c r="A23" s="10" t="s">
        <v>113</v>
      </c>
      <c r="B23" s="6" t="s">
        <v>114</v>
      </c>
      <c r="C23" s="6" t="s">
        <v>123</v>
      </c>
      <c r="D23" s="6" t="s">
        <v>124</v>
      </c>
      <c r="E23" s="54">
        <v>22150404</v>
      </c>
      <c r="F23" s="61">
        <v>22063071</v>
      </c>
      <c r="G23" s="84">
        <f t="shared" si="0"/>
        <v>-87333</v>
      </c>
      <c r="H23" s="68">
        <v>21594649</v>
      </c>
      <c r="I23" s="94">
        <f t="shared" si="1"/>
        <v>-468422</v>
      </c>
      <c r="J23" s="29">
        <v>21594649</v>
      </c>
      <c r="K23" s="43">
        <f t="shared" si="2"/>
        <v>-555755</v>
      </c>
      <c r="L23" s="44">
        <f t="shared" si="3"/>
        <v>-2.5100000000000001E-2</v>
      </c>
      <c r="M23" s="70" t="s">
        <v>899</v>
      </c>
      <c r="N23" s="16" t="s">
        <v>899</v>
      </c>
    </row>
    <row r="24" spans="1:14" x14ac:dyDescent="0.2">
      <c r="A24" s="19" t="s">
        <v>567</v>
      </c>
      <c r="B24" s="9" t="s">
        <v>568</v>
      </c>
      <c r="C24" s="9" t="s">
        <v>854</v>
      </c>
      <c r="D24" s="9" t="s">
        <v>855</v>
      </c>
      <c r="E24" s="54">
        <v>40042481</v>
      </c>
      <c r="F24" s="61">
        <v>39955848</v>
      </c>
      <c r="G24" s="84">
        <f t="shared" si="0"/>
        <v>-86633</v>
      </c>
      <c r="H24" s="68">
        <v>39491185</v>
      </c>
      <c r="I24" s="94">
        <f t="shared" si="1"/>
        <v>-464663</v>
      </c>
      <c r="J24" s="29">
        <v>39491185</v>
      </c>
      <c r="K24" s="43">
        <f t="shared" si="2"/>
        <v>-551296</v>
      </c>
      <c r="L24" s="44">
        <f t="shared" si="3"/>
        <v>-1.38E-2</v>
      </c>
      <c r="M24" s="70" t="s">
        <v>899</v>
      </c>
      <c r="N24" s="16" t="s">
        <v>899</v>
      </c>
    </row>
    <row r="25" spans="1:14" x14ac:dyDescent="0.2">
      <c r="A25" s="10" t="s">
        <v>653</v>
      </c>
      <c r="B25" s="6" t="s">
        <v>654</v>
      </c>
      <c r="C25" s="6" t="s">
        <v>168</v>
      </c>
      <c r="D25" s="6" t="s">
        <v>658</v>
      </c>
      <c r="E25" s="54">
        <v>11770165</v>
      </c>
      <c r="F25" s="61">
        <v>11704789</v>
      </c>
      <c r="G25" s="84">
        <f t="shared" si="0"/>
        <v>-65376</v>
      </c>
      <c r="H25" s="68">
        <v>11354137</v>
      </c>
      <c r="I25" s="94">
        <f t="shared" si="1"/>
        <v>-350652</v>
      </c>
      <c r="J25" s="29">
        <v>11354137</v>
      </c>
      <c r="K25" s="43">
        <f t="shared" si="2"/>
        <v>-416028</v>
      </c>
      <c r="L25" s="44">
        <f t="shared" si="3"/>
        <v>-3.5299999999999998E-2</v>
      </c>
      <c r="M25" s="70" t="s">
        <v>899</v>
      </c>
      <c r="N25" s="16" t="s">
        <v>899</v>
      </c>
    </row>
    <row r="26" spans="1:14" x14ac:dyDescent="0.2">
      <c r="A26" s="10" t="s">
        <v>535</v>
      </c>
      <c r="B26" s="6" t="s">
        <v>536</v>
      </c>
      <c r="C26" s="6" t="s">
        <v>95</v>
      </c>
      <c r="D26" s="6" t="s">
        <v>542</v>
      </c>
      <c r="E26" s="54">
        <v>16224262</v>
      </c>
      <c r="F26" s="61">
        <v>16160201</v>
      </c>
      <c r="G26" s="84">
        <f t="shared" si="0"/>
        <v>-64061</v>
      </c>
      <c r="H26" s="68">
        <v>15816597</v>
      </c>
      <c r="I26" s="94">
        <f t="shared" si="1"/>
        <v>-343604</v>
      </c>
      <c r="J26" s="29">
        <v>15816597</v>
      </c>
      <c r="K26" s="43">
        <f t="shared" si="2"/>
        <v>-407665</v>
      </c>
      <c r="L26" s="44">
        <f t="shared" si="3"/>
        <v>-2.5100000000000001E-2</v>
      </c>
      <c r="M26" s="70" t="s">
        <v>899</v>
      </c>
      <c r="N26" s="16" t="s">
        <v>899</v>
      </c>
    </row>
    <row r="27" spans="1:14" x14ac:dyDescent="0.2">
      <c r="A27" s="10" t="s">
        <v>830</v>
      </c>
      <c r="B27" s="6" t="s">
        <v>831</v>
      </c>
      <c r="C27" s="6" t="s">
        <v>22</v>
      </c>
      <c r="D27" s="6" t="s">
        <v>835</v>
      </c>
      <c r="E27" s="54">
        <v>15658413</v>
      </c>
      <c r="F27" s="61">
        <v>15596412</v>
      </c>
      <c r="G27" s="84">
        <f t="shared" si="0"/>
        <v>-62001</v>
      </c>
      <c r="H27" s="68">
        <v>15263855</v>
      </c>
      <c r="I27" s="94">
        <f t="shared" si="1"/>
        <v>-332557</v>
      </c>
      <c r="J27" s="29">
        <v>15263855</v>
      </c>
      <c r="K27" s="43">
        <f t="shared" si="2"/>
        <v>-394558</v>
      </c>
      <c r="L27" s="44">
        <f t="shared" si="3"/>
        <v>-2.52E-2</v>
      </c>
      <c r="M27" s="70" t="s">
        <v>899</v>
      </c>
      <c r="N27" s="16" t="s">
        <v>899</v>
      </c>
    </row>
    <row r="28" spans="1:14" x14ac:dyDescent="0.2">
      <c r="A28" s="10" t="s">
        <v>801</v>
      </c>
      <c r="B28" s="6" t="s">
        <v>802</v>
      </c>
      <c r="C28" s="6" t="s">
        <v>16</v>
      </c>
      <c r="D28" s="6" t="s">
        <v>814</v>
      </c>
      <c r="E28" s="54">
        <v>9946905</v>
      </c>
      <c r="F28" s="61">
        <v>9886545</v>
      </c>
      <c r="G28" s="84">
        <f t="shared" si="0"/>
        <v>-60360</v>
      </c>
      <c r="H28" s="68">
        <v>9562796</v>
      </c>
      <c r="I28" s="94">
        <f t="shared" si="1"/>
        <v>-323749</v>
      </c>
      <c r="J28" s="29">
        <v>9562796</v>
      </c>
      <c r="K28" s="43">
        <f t="shared" si="2"/>
        <v>-384109</v>
      </c>
      <c r="L28" s="44">
        <f t="shared" si="3"/>
        <v>-3.8600000000000002E-2</v>
      </c>
      <c r="M28" s="70" t="s">
        <v>899</v>
      </c>
      <c r="N28" s="16" t="s">
        <v>899</v>
      </c>
    </row>
    <row r="29" spans="1:14" x14ac:dyDescent="0.2">
      <c r="A29" s="10" t="s">
        <v>567</v>
      </c>
      <c r="B29" s="6" t="s">
        <v>568</v>
      </c>
      <c r="C29" s="6" t="s">
        <v>16</v>
      </c>
      <c r="D29" s="6" t="s">
        <v>598</v>
      </c>
      <c r="E29" s="54">
        <v>14900763</v>
      </c>
      <c r="F29" s="61">
        <v>14843473</v>
      </c>
      <c r="G29" s="84">
        <f t="shared" si="0"/>
        <v>-57290</v>
      </c>
      <c r="H29" s="68">
        <v>14536190</v>
      </c>
      <c r="I29" s="94">
        <f t="shared" si="1"/>
        <v>-307283</v>
      </c>
      <c r="J29" s="29">
        <v>14536190</v>
      </c>
      <c r="K29" s="43">
        <f t="shared" si="2"/>
        <v>-364573</v>
      </c>
      <c r="L29" s="44">
        <f t="shared" si="3"/>
        <v>-2.4500000000000001E-2</v>
      </c>
      <c r="M29" s="70" t="s">
        <v>899</v>
      </c>
      <c r="N29" s="16" t="s">
        <v>899</v>
      </c>
    </row>
    <row r="30" spans="1:14" x14ac:dyDescent="0.2">
      <c r="A30" s="10" t="s">
        <v>391</v>
      </c>
      <c r="B30" s="6" t="s">
        <v>392</v>
      </c>
      <c r="C30" s="6" t="s">
        <v>399</v>
      </c>
      <c r="D30" s="6" t="s">
        <v>400</v>
      </c>
      <c r="E30" s="54">
        <v>12048649</v>
      </c>
      <c r="F30" s="61">
        <v>11994067</v>
      </c>
      <c r="G30" s="84">
        <f t="shared" si="0"/>
        <v>-54582</v>
      </c>
      <c r="H30" s="68">
        <v>11701309</v>
      </c>
      <c r="I30" s="94">
        <f t="shared" si="1"/>
        <v>-292758</v>
      </c>
      <c r="J30" s="29">
        <v>11701309</v>
      </c>
      <c r="K30" s="43">
        <f t="shared" si="2"/>
        <v>-347340</v>
      </c>
      <c r="L30" s="44">
        <f t="shared" si="3"/>
        <v>-2.8799999999999999E-2</v>
      </c>
      <c r="M30" s="70" t="s">
        <v>899</v>
      </c>
      <c r="N30" s="16" t="s">
        <v>899</v>
      </c>
    </row>
    <row r="31" spans="1:14" x14ac:dyDescent="0.2">
      <c r="A31" s="10" t="s">
        <v>801</v>
      </c>
      <c r="B31" s="6" t="s">
        <v>802</v>
      </c>
      <c r="C31" s="6" t="s">
        <v>57</v>
      </c>
      <c r="D31" s="6" t="s">
        <v>812</v>
      </c>
      <c r="E31" s="54">
        <v>15316432</v>
      </c>
      <c r="F31" s="61">
        <v>15262316</v>
      </c>
      <c r="G31" s="84">
        <f t="shared" si="0"/>
        <v>-54116</v>
      </c>
      <c r="H31" s="68">
        <v>14972059</v>
      </c>
      <c r="I31" s="94">
        <f t="shared" si="1"/>
        <v>-290257</v>
      </c>
      <c r="J31" s="29">
        <v>14972059</v>
      </c>
      <c r="K31" s="43">
        <f t="shared" si="2"/>
        <v>-344373</v>
      </c>
      <c r="L31" s="44">
        <f t="shared" si="3"/>
        <v>-2.2499999999999999E-2</v>
      </c>
      <c r="M31" s="70" t="s">
        <v>899</v>
      </c>
      <c r="N31" s="16" t="s">
        <v>899</v>
      </c>
    </row>
    <row r="32" spans="1:14" x14ac:dyDescent="0.2">
      <c r="A32" s="10" t="s">
        <v>567</v>
      </c>
      <c r="B32" s="6" t="s">
        <v>568</v>
      </c>
      <c r="C32" s="6" t="s">
        <v>59</v>
      </c>
      <c r="D32" s="6" t="s">
        <v>599</v>
      </c>
      <c r="E32" s="54">
        <v>8087721</v>
      </c>
      <c r="F32" s="61">
        <v>8033947</v>
      </c>
      <c r="G32" s="84">
        <f t="shared" si="0"/>
        <v>-53774</v>
      </c>
      <c r="H32" s="68">
        <v>7745527</v>
      </c>
      <c r="I32" s="94">
        <f t="shared" si="1"/>
        <v>-288420</v>
      </c>
      <c r="J32" s="29">
        <v>7745527</v>
      </c>
      <c r="K32" s="43">
        <f t="shared" si="2"/>
        <v>-342194</v>
      </c>
      <c r="L32" s="44">
        <f t="shared" si="3"/>
        <v>-4.2299999999999997E-2</v>
      </c>
      <c r="M32" s="70" t="s">
        <v>899</v>
      </c>
      <c r="N32" s="16" t="s">
        <v>899</v>
      </c>
    </row>
    <row r="33" spans="1:14" x14ac:dyDescent="0.2">
      <c r="A33" s="10" t="s">
        <v>693</v>
      </c>
      <c r="B33" s="6" t="s">
        <v>694</v>
      </c>
      <c r="C33" s="6" t="s">
        <v>30</v>
      </c>
      <c r="D33" s="6" t="s">
        <v>704</v>
      </c>
      <c r="E33" s="54">
        <v>13845063</v>
      </c>
      <c r="F33" s="61">
        <v>13801517</v>
      </c>
      <c r="G33" s="84">
        <f t="shared" si="0"/>
        <v>-43546</v>
      </c>
      <c r="H33" s="68">
        <v>13567957</v>
      </c>
      <c r="I33" s="94">
        <f t="shared" si="1"/>
        <v>-233560</v>
      </c>
      <c r="J33" s="29">
        <v>13567957</v>
      </c>
      <c r="K33" s="43">
        <f t="shared" si="2"/>
        <v>-277106</v>
      </c>
      <c r="L33" s="44">
        <f t="shared" si="3"/>
        <v>-0.02</v>
      </c>
      <c r="M33" s="70" t="s">
        <v>899</v>
      </c>
      <c r="N33" s="16" t="s">
        <v>899</v>
      </c>
    </row>
    <row r="34" spans="1:14" x14ac:dyDescent="0.2">
      <c r="A34" s="10" t="s">
        <v>238</v>
      </c>
      <c r="B34" s="6" t="s">
        <v>239</v>
      </c>
      <c r="C34" s="6" t="s">
        <v>97</v>
      </c>
      <c r="D34" s="6" t="s">
        <v>256</v>
      </c>
      <c r="E34" s="54">
        <v>11430521</v>
      </c>
      <c r="F34" s="61">
        <v>11388387</v>
      </c>
      <c r="G34" s="84">
        <f t="shared" si="0"/>
        <v>-42134</v>
      </c>
      <c r="H34" s="68">
        <v>11162389</v>
      </c>
      <c r="I34" s="94">
        <f t="shared" si="1"/>
        <v>-225998</v>
      </c>
      <c r="J34" s="29">
        <v>11162389</v>
      </c>
      <c r="K34" s="43">
        <f t="shared" si="2"/>
        <v>-268132</v>
      </c>
      <c r="L34" s="44">
        <f t="shared" si="3"/>
        <v>-2.35E-2</v>
      </c>
      <c r="M34" s="70" t="s">
        <v>899</v>
      </c>
      <c r="N34" s="16" t="s">
        <v>899</v>
      </c>
    </row>
    <row r="35" spans="1:14" x14ac:dyDescent="0.2">
      <c r="A35" s="10" t="s">
        <v>567</v>
      </c>
      <c r="B35" s="6" t="s">
        <v>568</v>
      </c>
      <c r="C35" s="6" t="s">
        <v>604</v>
      </c>
      <c r="D35" s="6" t="s">
        <v>605</v>
      </c>
      <c r="E35" s="54">
        <v>5155102</v>
      </c>
      <c r="F35" s="61">
        <v>5113084</v>
      </c>
      <c r="G35" s="84">
        <f t="shared" si="0"/>
        <v>-42018</v>
      </c>
      <c r="H35" s="68">
        <v>4887709</v>
      </c>
      <c r="I35" s="94">
        <f t="shared" si="1"/>
        <v>-225375</v>
      </c>
      <c r="J35" s="29">
        <v>4887709</v>
      </c>
      <c r="K35" s="43">
        <f t="shared" si="2"/>
        <v>-267393</v>
      </c>
      <c r="L35" s="44">
        <f t="shared" si="3"/>
        <v>-5.1900000000000002E-2</v>
      </c>
      <c r="M35" s="70" t="s">
        <v>899</v>
      </c>
      <c r="N35" s="16" t="s">
        <v>899</v>
      </c>
    </row>
    <row r="36" spans="1:14" x14ac:dyDescent="0.2">
      <c r="A36" s="10" t="s">
        <v>75</v>
      </c>
      <c r="B36" s="6" t="s">
        <v>76</v>
      </c>
      <c r="C36" s="6" t="s">
        <v>88</v>
      </c>
      <c r="D36" s="6" t="s">
        <v>89</v>
      </c>
      <c r="E36" s="54">
        <v>12615060</v>
      </c>
      <c r="F36" s="61">
        <v>12573311</v>
      </c>
      <c r="G36" s="84">
        <f t="shared" si="0"/>
        <v>-41749</v>
      </c>
      <c r="H36" s="68">
        <v>12349385</v>
      </c>
      <c r="I36" s="94">
        <f t="shared" si="1"/>
        <v>-223926</v>
      </c>
      <c r="J36" s="29">
        <v>12349385</v>
      </c>
      <c r="K36" s="43">
        <f t="shared" si="2"/>
        <v>-265675</v>
      </c>
      <c r="L36" s="44">
        <f t="shared" si="3"/>
        <v>-2.1100000000000001E-2</v>
      </c>
      <c r="M36" s="70" t="s">
        <v>899</v>
      </c>
      <c r="N36" s="16" t="s">
        <v>899</v>
      </c>
    </row>
    <row r="37" spans="1:14" x14ac:dyDescent="0.2">
      <c r="A37" s="10" t="s">
        <v>728</v>
      </c>
      <c r="B37" s="6" t="s">
        <v>729</v>
      </c>
      <c r="C37" s="6" t="s">
        <v>26</v>
      </c>
      <c r="D37" s="6" t="s">
        <v>731</v>
      </c>
      <c r="E37" s="54">
        <v>10439247</v>
      </c>
      <c r="F37" s="61">
        <v>10398736</v>
      </c>
      <c r="G37" s="84">
        <f t="shared" si="0"/>
        <v>-40511</v>
      </c>
      <c r="H37" s="68">
        <v>10181452</v>
      </c>
      <c r="I37" s="94">
        <f t="shared" si="1"/>
        <v>-217284</v>
      </c>
      <c r="J37" s="29">
        <v>10181452</v>
      </c>
      <c r="K37" s="43">
        <f t="shared" si="2"/>
        <v>-257795</v>
      </c>
      <c r="L37" s="44">
        <f t="shared" si="3"/>
        <v>-2.47E-2</v>
      </c>
      <c r="M37" s="70" t="s">
        <v>899</v>
      </c>
      <c r="N37" s="16" t="s">
        <v>899</v>
      </c>
    </row>
    <row r="38" spans="1:14" x14ac:dyDescent="0.2">
      <c r="A38" s="10" t="s">
        <v>151</v>
      </c>
      <c r="B38" s="6" t="s">
        <v>152</v>
      </c>
      <c r="C38" s="6" t="s">
        <v>170</v>
      </c>
      <c r="D38" s="6" t="s">
        <v>171</v>
      </c>
      <c r="E38" s="54">
        <v>13098706</v>
      </c>
      <c r="F38" s="61">
        <v>13059021</v>
      </c>
      <c r="G38" s="84">
        <f t="shared" si="0"/>
        <v>-39685</v>
      </c>
      <c r="H38" s="68">
        <v>12846163</v>
      </c>
      <c r="I38" s="94">
        <f t="shared" si="1"/>
        <v>-212858</v>
      </c>
      <c r="J38" s="29">
        <v>12846163</v>
      </c>
      <c r="K38" s="43">
        <f t="shared" si="2"/>
        <v>-252543</v>
      </c>
      <c r="L38" s="44">
        <f t="shared" si="3"/>
        <v>-1.9300000000000001E-2</v>
      </c>
      <c r="M38" s="70" t="s">
        <v>899</v>
      </c>
      <c r="N38" s="16" t="s">
        <v>899</v>
      </c>
    </row>
    <row r="39" spans="1:14" x14ac:dyDescent="0.2">
      <c r="A39" s="10" t="s">
        <v>768</v>
      </c>
      <c r="B39" s="6" t="s">
        <v>769</v>
      </c>
      <c r="C39" s="6" t="s">
        <v>26</v>
      </c>
      <c r="D39" s="6" t="s">
        <v>772</v>
      </c>
      <c r="E39" s="54">
        <v>7027097</v>
      </c>
      <c r="F39" s="61">
        <v>6989597</v>
      </c>
      <c r="G39" s="84">
        <f t="shared" si="0"/>
        <v>-37500</v>
      </c>
      <c r="H39" s="68">
        <v>6788463</v>
      </c>
      <c r="I39" s="94">
        <f t="shared" si="1"/>
        <v>-201134</v>
      </c>
      <c r="J39" s="29">
        <v>6788463</v>
      </c>
      <c r="K39" s="43">
        <f t="shared" si="2"/>
        <v>-238634</v>
      </c>
      <c r="L39" s="44">
        <f t="shared" si="3"/>
        <v>-3.4000000000000002E-2</v>
      </c>
      <c r="M39" s="70" t="s">
        <v>899</v>
      </c>
      <c r="N39" s="16" t="s">
        <v>899</v>
      </c>
    </row>
    <row r="40" spans="1:14" x14ac:dyDescent="0.2">
      <c r="A40" s="10" t="s">
        <v>365</v>
      </c>
      <c r="B40" s="6" t="s">
        <v>366</v>
      </c>
      <c r="C40" s="6" t="s">
        <v>251</v>
      </c>
      <c r="D40" s="6" t="s">
        <v>370</v>
      </c>
      <c r="E40" s="54">
        <v>11255169</v>
      </c>
      <c r="F40" s="61">
        <v>11218468</v>
      </c>
      <c r="G40" s="84">
        <f t="shared" si="0"/>
        <v>-36701</v>
      </c>
      <c r="H40" s="68">
        <v>11021620</v>
      </c>
      <c r="I40" s="94">
        <f t="shared" si="1"/>
        <v>-196848</v>
      </c>
      <c r="J40" s="29">
        <v>11021620</v>
      </c>
      <c r="K40" s="43">
        <f t="shared" si="2"/>
        <v>-233549</v>
      </c>
      <c r="L40" s="44">
        <f t="shared" si="3"/>
        <v>-2.0799999999999999E-2</v>
      </c>
      <c r="M40" s="70" t="s">
        <v>899</v>
      </c>
      <c r="N40" s="16" t="s">
        <v>899</v>
      </c>
    </row>
    <row r="41" spans="1:14" x14ac:dyDescent="0.2">
      <c r="A41" s="10" t="s">
        <v>113</v>
      </c>
      <c r="B41" s="6" t="s">
        <v>114</v>
      </c>
      <c r="C41" s="6" t="s">
        <v>47</v>
      </c>
      <c r="D41" s="6" t="s">
        <v>122</v>
      </c>
      <c r="E41" s="54">
        <v>8863808</v>
      </c>
      <c r="F41" s="61">
        <v>8827519</v>
      </c>
      <c r="G41" s="84">
        <f t="shared" si="0"/>
        <v>-36289</v>
      </c>
      <c r="H41" s="68">
        <v>8632883</v>
      </c>
      <c r="I41" s="94">
        <f t="shared" si="1"/>
        <v>-194636</v>
      </c>
      <c r="J41" s="29">
        <v>8632883</v>
      </c>
      <c r="K41" s="43">
        <f t="shared" si="2"/>
        <v>-230925</v>
      </c>
      <c r="L41" s="44">
        <f t="shared" si="3"/>
        <v>-2.6100000000000002E-2</v>
      </c>
      <c r="M41" s="70" t="s">
        <v>899</v>
      </c>
      <c r="N41" s="16" t="s">
        <v>899</v>
      </c>
    </row>
    <row r="42" spans="1:14" x14ac:dyDescent="0.2">
      <c r="A42" s="10" t="s">
        <v>466</v>
      </c>
      <c r="B42" s="6" t="s">
        <v>467</v>
      </c>
      <c r="C42" s="6" t="s">
        <v>26</v>
      </c>
      <c r="D42" s="6" t="s">
        <v>468</v>
      </c>
      <c r="E42" s="54">
        <v>7845617</v>
      </c>
      <c r="F42" s="61">
        <v>7810782</v>
      </c>
      <c r="G42" s="84">
        <f t="shared" si="0"/>
        <v>-34835</v>
      </c>
      <c r="H42" s="68">
        <v>7623946</v>
      </c>
      <c r="I42" s="94">
        <f t="shared" si="1"/>
        <v>-186836</v>
      </c>
      <c r="J42" s="29">
        <v>7623946</v>
      </c>
      <c r="K42" s="43">
        <f t="shared" si="2"/>
        <v>-221671</v>
      </c>
      <c r="L42" s="44">
        <f t="shared" si="3"/>
        <v>-2.8299999999999999E-2</v>
      </c>
      <c r="M42" s="70" t="s">
        <v>899</v>
      </c>
      <c r="N42" s="16" t="s">
        <v>899</v>
      </c>
    </row>
    <row r="43" spans="1:14" x14ac:dyDescent="0.2">
      <c r="A43" s="10" t="s">
        <v>133</v>
      </c>
      <c r="B43" s="6" t="s">
        <v>134</v>
      </c>
      <c r="C43" s="6" t="s">
        <v>41</v>
      </c>
      <c r="D43" s="6" t="s">
        <v>137</v>
      </c>
      <c r="E43" s="54">
        <v>7168439</v>
      </c>
      <c r="F43" s="61">
        <v>7134861</v>
      </c>
      <c r="G43" s="84">
        <f t="shared" si="0"/>
        <v>-33578</v>
      </c>
      <c r="H43" s="68">
        <v>6954760</v>
      </c>
      <c r="I43" s="94">
        <f t="shared" si="1"/>
        <v>-180101</v>
      </c>
      <c r="J43" s="29">
        <v>6954760</v>
      </c>
      <c r="K43" s="43">
        <f t="shared" si="2"/>
        <v>-213679</v>
      </c>
      <c r="L43" s="44">
        <f t="shared" si="3"/>
        <v>-2.98E-2</v>
      </c>
      <c r="M43" s="70" t="s">
        <v>899</v>
      </c>
      <c r="N43" s="16" t="s">
        <v>899</v>
      </c>
    </row>
    <row r="44" spans="1:14" x14ac:dyDescent="0.2">
      <c r="A44" s="10" t="s">
        <v>663</v>
      </c>
      <c r="B44" s="6" t="s">
        <v>664</v>
      </c>
      <c r="C44" s="6" t="s">
        <v>71</v>
      </c>
      <c r="D44" s="6" t="s">
        <v>682</v>
      </c>
      <c r="E44" s="54">
        <v>9573485</v>
      </c>
      <c r="F44" s="61">
        <v>9540508</v>
      </c>
      <c r="G44" s="84">
        <f t="shared" si="0"/>
        <v>-32977</v>
      </c>
      <c r="H44" s="68">
        <v>9363628</v>
      </c>
      <c r="I44" s="94">
        <f t="shared" si="1"/>
        <v>-176880</v>
      </c>
      <c r="J44" s="29">
        <v>9363628</v>
      </c>
      <c r="K44" s="43">
        <f t="shared" si="2"/>
        <v>-209857</v>
      </c>
      <c r="L44" s="44">
        <f t="shared" si="3"/>
        <v>-2.1899999999999999E-2</v>
      </c>
      <c r="M44" s="70" t="s">
        <v>899</v>
      </c>
      <c r="N44" s="16" t="s">
        <v>899</v>
      </c>
    </row>
    <row r="45" spans="1:14" x14ac:dyDescent="0.2">
      <c r="A45" s="10" t="s">
        <v>779</v>
      </c>
      <c r="B45" s="6" t="s">
        <v>780</v>
      </c>
      <c r="C45" s="6" t="s">
        <v>215</v>
      </c>
      <c r="D45" s="6" t="s">
        <v>785</v>
      </c>
      <c r="E45" s="54">
        <v>8655283</v>
      </c>
      <c r="F45" s="61">
        <v>8622932</v>
      </c>
      <c r="G45" s="84">
        <f t="shared" si="0"/>
        <v>-32351</v>
      </c>
      <c r="H45" s="68">
        <v>8449410</v>
      </c>
      <c r="I45" s="94">
        <f t="shared" si="1"/>
        <v>-173522</v>
      </c>
      <c r="J45" s="29">
        <v>8449410</v>
      </c>
      <c r="K45" s="43">
        <f t="shared" si="2"/>
        <v>-205873</v>
      </c>
      <c r="L45" s="44">
        <f t="shared" si="3"/>
        <v>-2.3800000000000002E-2</v>
      </c>
      <c r="M45" s="70" t="s">
        <v>899</v>
      </c>
      <c r="N45" s="16" t="s">
        <v>899</v>
      </c>
    </row>
    <row r="46" spans="1:14" x14ac:dyDescent="0.2">
      <c r="A46" s="10" t="s">
        <v>823</v>
      </c>
      <c r="B46" s="6" t="s">
        <v>824</v>
      </c>
      <c r="C46" s="6" t="s">
        <v>233</v>
      </c>
      <c r="D46" s="6" t="s">
        <v>826</v>
      </c>
      <c r="E46" s="54">
        <v>9512434</v>
      </c>
      <c r="F46" s="61">
        <v>9480140</v>
      </c>
      <c r="G46" s="84">
        <f t="shared" si="0"/>
        <v>-32294</v>
      </c>
      <c r="H46" s="68">
        <v>9306923</v>
      </c>
      <c r="I46" s="94">
        <f t="shared" si="1"/>
        <v>-173217</v>
      </c>
      <c r="J46" s="29">
        <v>9306923</v>
      </c>
      <c r="K46" s="43">
        <f t="shared" si="2"/>
        <v>-205511</v>
      </c>
      <c r="L46" s="44">
        <f t="shared" si="3"/>
        <v>-2.1600000000000001E-2</v>
      </c>
      <c r="M46" s="70" t="s">
        <v>899</v>
      </c>
      <c r="N46" s="16" t="s">
        <v>899</v>
      </c>
    </row>
    <row r="47" spans="1:14" x14ac:dyDescent="0.2">
      <c r="A47" s="10" t="s">
        <v>683</v>
      </c>
      <c r="B47" s="6" t="s">
        <v>684</v>
      </c>
      <c r="C47" s="6" t="s">
        <v>41</v>
      </c>
      <c r="D47" s="6" t="s">
        <v>688</v>
      </c>
      <c r="E47" s="54">
        <v>9170388</v>
      </c>
      <c r="F47" s="61">
        <v>9139192</v>
      </c>
      <c r="G47" s="84">
        <f t="shared" si="0"/>
        <v>-31196</v>
      </c>
      <c r="H47" s="68">
        <v>8971873</v>
      </c>
      <c r="I47" s="94">
        <f t="shared" si="1"/>
        <v>-167319</v>
      </c>
      <c r="J47" s="29">
        <v>8971873</v>
      </c>
      <c r="K47" s="43">
        <f t="shared" si="2"/>
        <v>-198515</v>
      </c>
      <c r="L47" s="44">
        <f t="shared" si="3"/>
        <v>-2.1600000000000001E-2</v>
      </c>
      <c r="M47" s="70" t="s">
        <v>899</v>
      </c>
      <c r="N47" s="16" t="s">
        <v>899</v>
      </c>
    </row>
    <row r="48" spans="1:14" x14ac:dyDescent="0.2">
      <c r="A48" s="10" t="s">
        <v>848</v>
      </c>
      <c r="B48" s="6" t="s">
        <v>849</v>
      </c>
      <c r="C48" s="6" t="s">
        <v>26</v>
      </c>
      <c r="D48" s="6" t="s">
        <v>850</v>
      </c>
      <c r="E48" s="54">
        <v>5809893</v>
      </c>
      <c r="F48" s="61">
        <v>5779311</v>
      </c>
      <c r="G48" s="84">
        <f t="shared" si="0"/>
        <v>-30582</v>
      </c>
      <c r="H48" s="68">
        <v>5615279</v>
      </c>
      <c r="I48" s="94">
        <f t="shared" si="1"/>
        <v>-164032</v>
      </c>
      <c r="J48" s="29">
        <v>5615279</v>
      </c>
      <c r="K48" s="43">
        <f t="shared" si="2"/>
        <v>-194614</v>
      </c>
      <c r="L48" s="44">
        <f t="shared" si="3"/>
        <v>-3.3500000000000002E-2</v>
      </c>
      <c r="M48" s="70" t="s">
        <v>899</v>
      </c>
      <c r="N48" s="16" t="s">
        <v>899</v>
      </c>
    </row>
    <row r="49" spans="1:14" x14ac:dyDescent="0.2">
      <c r="A49" s="10" t="s">
        <v>113</v>
      </c>
      <c r="B49" s="6" t="s">
        <v>114</v>
      </c>
      <c r="C49" s="6" t="s">
        <v>125</v>
      </c>
      <c r="D49" s="6" t="s">
        <v>126</v>
      </c>
      <c r="E49" s="54">
        <v>9587063</v>
      </c>
      <c r="F49" s="61">
        <v>9557185</v>
      </c>
      <c r="G49" s="84">
        <f t="shared" si="0"/>
        <v>-29878</v>
      </c>
      <c r="H49" s="68">
        <v>9396929</v>
      </c>
      <c r="I49" s="94">
        <f t="shared" si="1"/>
        <v>-160256</v>
      </c>
      <c r="J49" s="29">
        <v>9396929</v>
      </c>
      <c r="K49" s="43">
        <f t="shared" si="2"/>
        <v>-190134</v>
      </c>
      <c r="L49" s="44">
        <f t="shared" si="3"/>
        <v>-1.9800000000000002E-2</v>
      </c>
      <c r="M49" s="70" t="s">
        <v>899</v>
      </c>
      <c r="N49" s="16" t="s">
        <v>899</v>
      </c>
    </row>
    <row r="50" spans="1:14" x14ac:dyDescent="0.2">
      <c r="A50" s="10" t="s">
        <v>188</v>
      </c>
      <c r="B50" s="6" t="s">
        <v>189</v>
      </c>
      <c r="C50" s="6" t="s">
        <v>84</v>
      </c>
      <c r="D50" s="6" t="s">
        <v>195</v>
      </c>
      <c r="E50" s="54">
        <v>8995180</v>
      </c>
      <c r="F50" s="61">
        <v>8965705</v>
      </c>
      <c r="G50" s="84">
        <f t="shared" si="0"/>
        <v>-29475</v>
      </c>
      <c r="H50" s="68">
        <v>8807616</v>
      </c>
      <c r="I50" s="94">
        <f t="shared" si="1"/>
        <v>-158089</v>
      </c>
      <c r="J50" s="29">
        <v>8807616</v>
      </c>
      <c r="K50" s="43">
        <f t="shared" si="2"/>
        <v>-187564</v>
      </c>
      <c r="L50" s="44">
        <f t="shared" si="3"/>
        <v>-2.0899999999999998E-2</v>
      </c>
      <c r="M50" s="70" t="s">
        <v>899</v>
      </c>
      <c r="N50" s="16" t="s">
        <v>899</v>
      </c>
    </row>
    <row r="51" spans="1:14" x14ac:dyDescent="0.2">
      <c r="A51" s="10" t="s">
        <v>801</v>
      </c>
      <c r="B51" s="6" t="s">
        <v>802</v>
      </c>
      <c r="C51" s="6" t="s">
        <v>352</v>
      </c>
      <c r="D51" s="6" t="s">
        <v>822</v>
      </c>
      <c r="E51" s="54">
        <v>8434138</v>
      </c>
      <c r="F51" s="61">
        <v>8405906</v>
      </c>
      <c r="G51" s="84">
        <f t="shared" si="0"/>
        <v>-28232</v>
      </c>
      <c r="H51" s="68">
        <v>8254485</v>
      </c>
      <c r="I51" s="94">
        <f t="shared" si="1"/>
        <v>-151421</v>
      </c>
      <c r="J51" s="29">
        <v>8254485</v>
      </c>
      <c r="K51" s="43">
        <f t="shared" si="2"/>
        <v>-179653</v>
      </c>
      <c r="L51" s="44">
        <f t="shared" si="3"/>
        <v>-2.1299999999999999E-2</v>
      </c>
      <c r="M51" s="70" t="s">
        <v>899</v>
      </c>
      <c r="N51" s="16" t="s">
        <v>899</v>
      </c>
    </row>
    <row r="52" spans="1:14" x14ac:dyDescent="0.2">
      <c r="A52" s="17" t="s">
        <v>567</v>
      </c>
      <c r="B52" s="18" t="s">
        <v>568</v>
      </c>
      <c r="C52" s="18" t="s">
        <v>894</v>
      </c>
      <c r="D52" s="18" t="s">
        <v>882</v>
      </c>
      <c r="E52" s="54">
        <v>12778813</v>
      </c>
      <c r="F52" s="61">
        <v>12751386</v>
      </c>
      <c r="G52" s="84">
        <f t="shared" si="0"/>
        <v>-27427</v>
      </c>
      <c r="H52" s="68">
        <v>12604276</v>
      </c>
      <c r="I52" s="94">
        <f t="shared" si="1"/>
        <v>-147110</v>
      </c>
      <c r="J52" s="29">
        <v>12604276</v>
      </c>
      <c r="K52" s="43">
        <f t="shared" si="2"/>
        <v>-174537</v>
      </c>
      <c r="L52" s="44">
        <f t="shared" si="3"/>
        <v>-1.37E-2</v>
      </c>
      <c r="M52" s="70" t="s">
        <v>899</v>
      </c>
      <c r="N52" s="16" t="s">
        <v>899</v>
      </c>
    </row>
    <row r="53" spans="1:14" x14ac:dyDescent="0.2">
      <c r="A53" s="10" t="s">
        <v>801</v>
      </c>
      <c r="B53" s="6" t="s">
        <v>802</v>
      </c>
      <c r="C53" s="6" t="s">
        <v>59</v>
      </c>
      <c r="D53" s="6" t="s">
        <v>816</v>
      </c>
      <c r="E53" s="54">
        <v>7852061</v>
      </c>
      <c r="F53" s="61">
        <v>7824759</v>
      </c>
      <c r="G53" s="84">
        <f t="shared" si="0"/>
        <v>-27302</v>
      </c>
      <c r="H53" s="68">
        <v>7678323</v>
      </c>
      <c r="I53" s="94">
        <f t="shared" si="1"/>
        <v>-146436</v>
      </c>
      <c r="J53" s="29">
        <v>7678323</v>
      </c>
      <c r="K53" s="43">
        <f t="shared" si="2"/>
        <v>-173738</v>
      </c>
      <c r="L53" s="44">
        <f t="shared" si="3"/>
        <v>-2.2100000000000002E-2</v>
      </c>
      <c r="M53" s="70" t="s">
        <v>899</v>
      </c>
      <c r="N53" s="16" t="s">
        <v>899</v>
      </c>
    </row>
    <row r="54" spans="1:14" x14ac:dyDescent="0.2">
      <c r="A54" s="10" t="s">
        <v>310</v>
      </c>
      <c r="B54" s="6" t="s">
        <v>311</v>
      </c>
      <c r="C54" s="6" t="s">
        <v>26</v>
      </c>
      <c r="D54" s="6" t="s">
        <v>318</v>
      </c>
      <c r="E54" s="54">
        <v>6446560</v>
      </c>
      <c r="F54" s="61">
        <v>6420041</v>
      </c>
      <c r="G54" s="84">
        <f t="shared" si="0"/>
        <v>-26519</v>
      </c>
      <c r="H54" s="68">
        <v>6277800</v>
      </c>
      <c r="I54" s="94">
        <f t="shared" si="1"/>
        <v>-142241</v>
      </c>
      <c r="J54" s="29">
        <v>6277800</v>
      </c>
      <c r="K54" s="43">
        <f t="shared" si="2"/>
        <v>-168760</v>
      </c>
      <c r="L54" s="44">
        <f t="shared" si="3"/>
        <v>-2.6200000000000001E-2</v>
      </c>
      <c r="M54" s="70" t="s">
        <v>899</v>
      </c>
      <c r="N54" s="16" t="s">
        <v>899</v>
      </c>
    </row>
    <row r="55" spans="1:14" x14ac:dyDescent="0.2">
      <c r="A55" s="10" t="s">
        <v>638</v>
      </c>
      <c r="B55" s="6" t="s">
        <v>639</v>
      </c>
      <c r="C55" s="6" t="s">
        <v>379</v>
      </c>
      <c r="D55" s="6" t="s">
        <v>644</v>
      </c>
      <c r="E55" s="54">
        <v>8639214</v>
      </c>
      <c r="F55" s="61">
        <v>8612819</v>
      </c>
      <c r="G55" s="84">
        <f t="shared" si="0"/>
        <v>-26395</v>
      </c>
      <c r="H55" s="68">
        <v>8471247</v>
      </c>
      <c r="I55" s="94">
        <f t="shared" si="1"/>
        <v>-141572</v>
      </c>
      <c r="J55" s="29">
        <v>8471247</v>
      </c>
      <c r="K55" s="43">
        <f t="shared" si="2"/>
        <v>-167967</v>
      </c>
      <c r="L55" s="44">
        <f t="shared" si="3"/>
        <v>-1.9400000000000001E-2</v>
      </c>
      <c r="M55" s="70" t="s">
        <v>899</v>
      </c>
      <c r="N55" s="16" t="s">
        <v>899</v>
      </c>
    </row>
    <row r="56" spans="1:14" x14ac:dyDescent="0.2">
      <c r="A56" s="10" t="s">
        <v>265</v>
      </c>
      <c r="B56" s="6" t="s">
        <v>266</v>
      </c>
      <c r="C56" s="6" t="s">
        <v>57</v>
      </c>
      <c r="D56" s="6" t="s">
        <v>273</v>
      </c>
      <c r="E56" s="54">
        <v>3275438</v>
      </c>
      <c r="F56" s="61">
        <v>3249069</v>
      </c>
      <c r="G56" s="84">
        <f t="shared" si="0"/>
        <v>-26369</v>
      </c>
      <c r="H56" s="68">
        <v>3107630</v>
      </c>
      <c r="I56" s="94">
        <f t="shared" si="1"/>
        <v>-141439</v>
      </c>
      <c r="J56" s="29">
        <v>3107630</v>
      </c>
      <c r="K56" s="43">
        <f t="shared" si="2"/>
        <v>-167808</v>
      </c>
      <c r="L56" s="44">
        <f t="shared" si="3"/>
        <v>-5.1200000000000002E-2</v>
      </c>
      <c r="M56" s="70" t="s">
        <v>899</v>
      </c>
      <c r="N56" s="16" t="s">
        <v>899</v>
      </c>
    </row>
    <row r="57" spans="1:14" x14ac:dyDescent="0.2">
      <c r="A57" s="10" t="s">
        <v>258</v>
      </c>
      <c r="B57" s="6" t="s">
        <v>259</v>
      </c>
      <c r="C57" s="6" t="s">
        <v>263</v>
      </c>
      <c r="D57" s="6" t="s">
        <v>264</v>
      </c>
      <c r="E57" s="54">
        <v>7606226</v>
      </c>
      <c r="F57" s="61">
        <v>7580353</v>
      </c>
      <c r="G57" s="84">
        <f t="shared" si="0"/>
        <v>-25873</v>
      </c>
      <c r="H57" s="68">
        <v>7441581</v>
      </c>
      <c r="I57" s="94">
        <f t="shared" si="1"/>
        <v>-138772</v>
      </c>
      <c r="J57" s="29">
        <v>7441581</v>
      </c>
      <c r="K57" s="43">
        <f t="shared" si="2"/>
        <v>-164645</v>
      </c>
      <c r="L57" s="44">
        <f t="shared" si="3"/>
        <v>-2.1600000000000001E-2</v>
      </c>
      <c r="M57" s="70" t="s">
        <v>899</v>
      </c>
      <c r="N57" s="16" t="s">
        <v>899</v>
      </c>
    </row>
    <row r="58" spans="1:14" x14ac:dyDescent="0.2">
      <c r="A58" s="10" t="s">
        <v>426</v>
      </c>
      <c r="B58" s="6" t="s">
        <v>427</v>
      </c>
      <c r="C58" s="6" t="s">
        <v>193</v>
      </c>
      <c r="D58" s="6" t="s">
        <v>441</v>
      </c>
      <c r="E58" s="54">
        <v>8153710</v>
      </c>
      <c r="F58" s="61">
        <v>8128252</v>
      </c>
      <c r="G58" s="84">
        <f t="shared" si="0"/>
        <v>-25458</v>
      </c>
      <c r="H58" s="68">
        <v>7991705</v>
      </c>
      <c r="I58" s="94">
        <f t="shared" si="1"/>
        <v>-136547</v>
      </c>
      <c r="J58" s="29">
        <v>7991705</v>
      </c>
      <c r="K58" s="43">
        <f t="shared" si="2"/>
        <v>-162005</v>
      </c>
      <c r="L58" s="44">
        <f t="shared" si="3"/>
        <v>-1.9900000000000001E-2</v>
      </c>
      <c r="M58" s="70" t="s">
        <v>899</v>
      </c>
      <c r="N58" s="16" t="s">
        <v>899</v>
      </c>
    </row>
    <row r="59" spans="1:14" x14ac:dyDescent="0.2">
      <c r="A59" s="10" t="s">
        <v>801</v>
      </c>
      <c r="B59" s="6" t="s">
        <v>802</v>
      </c>
      <c r="C59" s="6" t="s">
        <v>37</v>
      </c>
      <c r="D59" s="6" t="s">
        <v>817</v>
      </c>
      <c r="E59" s="54">
        <v>6979961</v>
      </c>
      <c r="F59" s="61">
        <v>6954804</v>
      </c>
      <c r="G59" s="84">
        <f t="shared" si="0"/>
        <v>-25157</v>
      </c>
      <c r="H59" s="68">
        <v>6819872</v>
      </c>
      <c r="I59" s="94">
        <f t="shared" si="1"/>
        <v>-134932</v>
      </c>
      <c r="J59" s="29">
        <v>6819872</v>
      </c>
      <c r="K59" s="43">
        <f t="shared" si="2"/>
        <v>-160089</v>
      </c>
      <c r="L59" s="44">
        <f t="shared" si="3"/>
        <v>-2.29E-2</v>
      </c>
      <c r="M59" s="70" t="s">
        <v>899</v>
      </c>
      <c r="N59" s="16" t="s">
        <v>899</v>
      </c>
    </row>
    <row r="60" spans="1:14" x14ac:dyDescent="0.2">
      <c r="A60" s="10" t="s">
        <v>823</v>
      </c>
      <c r="B60" s="6" t="s">
        <v>824</v>
      </c>
      <c r="C60" s="6" t="s">
        <v>41</v>
      </c>
      <c r="D60" s="6" t="s">
        <v>827</v>
      </c>
      <c r="E60" s="54">
        <v>7546752</v>
      </c>
      <c r="F60" s="61">
        <v>7522267</v>
      </c>
      <c r="G60" s="84">
        <f t="shared" si="0"/>
        <v>-24485</v>
      </c>
      <c r="H60" s="68">
        <v>7390934</v>
      </c>
      <c r="I60" s="94">
        <f t="shared" si="1"/>
        <v>-131333</v>
      </c>
      <c r="J60" s="29">
        <v>7390934</v>
      </c>
      <c r="K60" s="43">
        <f t="shared" si="2"/>
        <v>-155818</v>
      </c>
      <c r="L60" s="44">
        <f t="shared" si="3"/>
        <v>-2.06E-2</v>
      </c>
      <c r="M60" s="70" t="s">
        <v>899</v>
      </c>
      <c r="N60" s="16" t="s">
        <v>899</v>
      </c>
    </row>
    <row r="61" spans="1:14" x14ac:dyDescent="0.2">
      <c r="A61" s="19" t="s">
        <v>567</v>
      </c>
      <c r="B61" s="9" t="s">
        <v>568</v>
      </c>
      <c r="C61" s="9" t="s">
        <v>856</v>
      </c>
      <c r="D61" s="9" t="s">
        <v>857</v>
      </c>
      <c r="E61" s="54">
        <v>11270258</v>
      </c>
      <c r="F61" s="61">
        <v>11245875</v>
      </c>
      <c r="G61" s="84">
        <f t="shared" si="0"/>
        <v>-24383</v>
      </c>
      <c r="H61" s="68">
        <v>11115092</v>
      </c>
      <c r="I61" s="94">
        <f t="shared" si="1"/>
        <v>-130783</v>
      </c>
      <c r="J61" s="29">
        <v>11115092</v>
      </c>
      <c r="K61" s="43">
        <f t="shared" si="2"/>
        <v>-155166</v>
      </c>
      <c r="L61" s="44">
        <f t="shared" si="3"/>
        <v>-1.38E-2</v>
      </c>
      <c r="M61" s="70" t="s">
        <v>899</v>
      </c>
      <c r="N61" s="16" t="s">
        <v>899</v>
      </c>
    </row>
    <row r="62" spans="1:14" x14ac:dyDescent="0.2">
      <c r="A62" s="10" t="s">
        <v>728</v>
      </c>
      <c r="B62" s="6" t="s">
        <v>729</v>
      </c>
      <c r="C62" s="6" t="s">
        <v>57</v>
      </c>
      <c r="D62" s="6" t="s">
        <v>732</v>
      </c>
      <c r="E62" s="54">
        <v>3390733</v>
      </c>
      <c r="F62" s="61">
        <v>3367406</v>
      </c>
      <c r="G62" s="84">
        <f t="shared" si="0"/>
        <v>-23327</v>
      </c>
      <c r="H62" s="68">
        <v>3242289</v>
      </c>
      <c r="I62" s="94">
        <f t="shared" si="1"/>
        <v>-125117</v>
      </c>
      <c r="J62" s="29">
        <v>3242289</v>
      </c>
      <c r="K62" s="43">
        <f t="shared" si="2"/>
        <v>-148444</v>
      </c>
      <c r="L62" s="44">
        <f t="shared" si="3"/>
        <v>-4.3799999999999999E-2</v>
      </c>
      <c r="M62" s="70" t="s">
        <v>899</v>
      </c>
      <c r="N62" s="16" t="s">
        <v>899</v>
      </c>
    </row>
    <row r="63" spans="1:14" x14ac:dyDescent="0.2">
      <c r="A63" s="10" t="s">
        <v>693</v>
      </c>
      <c r="B63" s="6" t="s">
        <v>694</v>
      </c>
      <c r="C63" s="6" t="s">
        <v>484</v>
      </c>
      <c r="D63" s="6" t="s">
        <v>703</v>
      </c>
      <c r="E63" s="54">
        <v>8191200</v>
      </c>
      <c r="F63" s="61">
        <v>8167979</v>
      </c>
      <c r="G63" s="84">
        <f t="shared" si="0"/>
        <v>-23221</v>
      </c>
      <c r="H63" s="68">
        <v>8043431</v>
      </c>
      <c r="I63" s="94">
        <f t="shared" si="1"/>
        <v>-124548</v>
      </c>
      <c r="J63" s="29">
        <v>8043431</v>
      </c>
      <c r="K63" s="43">
        <f t="shared" si="2"/>
        <v>-147769</v>
      </c>
      <c r="L63" s="44">
        <f t="shared" si="3"/>
        <v>-1.7999999999999999E-2</v>
      </c>
      <c r="M63" s="70" t="s">
        <v>899</v>
      </c>
      <c r="N63" s="16" t="s">
        <v>899</v>
      </c>
    </row>
    <row r="64" spans="1:14" x14ac:dyDescent="0.2">
      <c r="A64" s="10" t="s">
        <v>55</v>
      </c>
      <c r="B64" s="6" t="s">
        <v>56</v>
      </c>
      <c r="C64" s="6" t="s">
        <v>59</v>
      </c>
      <c r="D64" s="6" t="s">
        <v>60</v>
      </c>
      <c r="E64" s="54">
        <v>4388184</v>
      </c>
      <c r="F64" s="61">
        <v>4365291</v>
      </c>
      <c r="G64" s="84">
        <f t="shared" si="0"/>
        <v>-22893</v>
      </c>
      <c r="H64" s="68">
        <v>4242501</v>
      </c>
      <c r="I64" s="94">
        <f t="shared" si="1"/>
        <v>-122790</v>
      </c>
      <c r="J64" s="29">
        <v>4242501</v>
      </c>
      <c r="K64" s="43">
        <f t="shared" si="2"/>
        <v>-145683</v>
      </c>
      <c r="L64" s="44">
        <f t="shared" si="3"/>
        <v>-3.32E-2</v>
      </c>
      <c r="M64" s="70" t="s">
        <v>899</v>
      </c>
      <c r="N64" s="16" t="s">
        <v>899</v>
      </c>
    </row>
    <row r="65" spans="1:14" x14ac:dyDescent="0.2">
      <c r="A65" s="10" t="s">
        <v>567</v>
      </c>
      <c r="B65" s="6" t="s">
        <v>568</v>
      </c>
      <c r="C65" s="6" t="s">
        <v>37</v>
      </c>
      <c r="D65" s="6" t="s">
        <v>600</v>
      </c>
      <c r="E65" s="54">
        <v>6312489</v>
      </c>
      <c r="F65" s="61">
        <v>6289619</v>
      </c>
      <c r="G65" s="84">
        <f t="shared" si="0"/>
        <v>-22870</v>
      </c>
      <c r="H65" s="68">
        <v>6166951</v>
      </c>
      <c r="I65" s="94">
        <f t="shared" si="1"/>
        <v>-122668</v>
      </c>
      <c r="J65" s="29">
        <v>6166951</v>
      </c>
      <c r="K65" s="43">
        <f t="shared" si="2"/>
        <v>-145538</v>
      </c>
      <c r="L65" s="44">
        <f t="shared" si="3"/>
        <v>-2.3099999999999999E-2</v>
      </c>
      <c r="M65" s="70" t="s">
        <v>899</v>
      </c>
      <c r="N65" s="16" t="s">
        <v>899</v>
      </c>
    </row>
    <row r="66" spans="1:14" x14ac:dyDescent="0.2">
      <c r="A66" s="10" t="s">
        <v>205</v>
      </c>
      <c r="B66" s="6" t="s">
        <v>206</v>
      </c>
      <c r="C66" s="6" t="s">
        <v>168</v>
      </c>
      <c r="D66" s="6" t="s">
        <v>218</v>
      </c>
      <c r="E66" s="54">
        <v>6815982</v>
      </c>
      <c r="F66" s="61">
        <v>6793117</v>
      </c>
      <c r="G66" s="84">
        <f t="shared" si="0"/>
        <v>-22865</v>
      </c>
      <c r="H66" s="68">
        <v>6670470</v>
      </c>
      <c r="I66" s="94">
        <f t="shared" si="1"/>
        <v>-122647</v>
      </c>
      <c r="J66" s="29">
        <v>6670470</v>
      </c>
      <c r="K66" s="43">
        <f t="shared" si="2"/>
        <v>-145512</v>
      </c>
      <c r="L66" s="44">
        <f t="shared" si="3"/>
        <v>-2.1299999999999999E-2</v>
      </c>
      <c r="M66" s="70" t="s">
        <v>899</v>
      </c>
      <c r="N66" s="16" t="s">
        <v>899</v>
      </c>
    </row>
    <row r="67" spans="1:14" x14ac:dyDescent="0.2">
      <c r="A67" s="10" t="s">
        <v>258</v>
      </c>
      <c r="B67" s="6" t="s">
        <v>259</v>
      </c>
      <c r="C67" s="6" t="s">
        <v>43</v>
      </c>
      <c r="D67" s="6" t="s">
        <v>262</v>
      </c>
      <c r="E67" s="54">
        <v>5203294</v>
      </c>
      <c r="F67" s="61">
        <v>5180497</v>
      </c>
      <c r="G67" s="84">
        <f t="shared" si="0"/>
        <v>-22797</v>
      </c>
      <c r="H67" s="68">
        <v>5058222</v>
      </c>
      <c r="I67" s="94">
        <f t="shared" si="1"/>
        <v>-122275</v>
      </c>
      <c r="J67" s="29">
        <v>5058222</v>
      </c>
      <c r="K67" s="43">
        <f t="shared" si="2"/>
        <v>-145072</v>
      </c>
      <c r="L67" s="44">
        <f t="shared" si="3"/>
        <v>-2.7900000000000001E-2</v>
      </c>
      <c r="M67" s="70" t="s">
        <v>899</v>
      </c>
      <c r="N67" s="16" t="s">
        <v>899</v>
      </c>
    </row>
    <row r="68" spans="1:14" x14ac:dyDescent="0.2">
      <c r="A68" s="10" t="s">
        <v>752</v>
      </c>
      <c r="B68" s="6" t="s">
        <v>753</v>
      </c>
      <c r="C68" s="6" t="s">
        <v>26</v>
      </c>
      <c r="D68" s="6" t="s">
        <v>761</v>
      </c>
      <c r="E68" s="54">
        <v>7098646</v>
      </c>
      <c r="F68" s="61">
        <v>7076510</v>
      </c>
      <c r="G68" s="84">
        <f t="shared" si="0"/>
        <v>-22136</v>
      </c>
      <c r="H68" s="68">
        <v>6957783</v>
      </c>
      <c r="I68" s="94">
        <f t="shared" si="1"/>
        <v>-118727</v>
      </c>
      <c r="J68" s="29">
        <v>6957783</v>
      </c>
      <c r="K68" s="43">
        <f t="shared" si="2"/>
        <v>-140863</v>
      </c>
      <c r="L68" s="44">
        <f t="shared" si="3"/>
        <v>-1.9800000000000002E-2</v>
      </c>
      <c r="M68" s="70" t="s">
        <v>899</v>
      </c>
      <c r="N68" s="16" t="s">
        <v>899</v>
      </c>
    </row>
    <row r="69" spans="1:14" x14ac:dyDescent="0.2">
      <c r="A69" s="10" t="s">
        <v>498</v>
      </c>
      <c r="B69" s="6" t="s">
        <v>499</v>
      </c>
      <c r="C69" s="6" t="s">
        <v>26</v>
      </c>
      <c r="D69" s="6" t="s">
        <v>500</v>
      </c>
      <c r="E69" s="54">
        <v>4815185</v>
      </c>
      <c r="F69" s="61">
        <v>4793928</v>
      </c>
      <c r="G69" s="84">
        <f t="shared" si="0"/>
        <v>-21257</v>
      </c>
      <c r="H69" s="68">
        <v>4679912</v>
      </c>
      <c r="I69" s="94">
        <f t="shared" si="1"/>
        <v>-114016</v>
      </c>
      <c r="J69" s="29">
        <v>4679912</v>
      </c>
      <c r="K69" s="43">
        <f t="shared" si="2"/>
        <v>-135273</v>
      </c>
      <c r="L69" s="44">
        <f t="shared" si="3"/>
        <v>-2.81E-2</v>
      </c>
      <c r="M69" s="70" t="s">
        <v>899</v>
      </c>
      <c r="N69" s="16" t="s">
        <v>899</v>
      </c>
    </row>
    <row r="70" spans="1:14" x14ac:dyDescent="0.2">
      <c r="A70" s="10" t="s">
        <v>683</v>
      </c>
      <c r="B70" s="6" t="s">
        <v>684</v>
      </c>
      <c r="C70" s="6" t="s">
        <v>168</v>
      </c>
      <c r="D70" s="6" t="s">
        <v>687</v>
      </c>
      <c r="E70" s="54">
        <v>6588313</v>
      </c>
      <c r="F70" s="61">
        <v>6567248</v>
      </c>
      <c r="G70" s="84">
        <f t="shared" si="0"/>
        <v>-21065</v>
      </c>
      <c r="H70" s="68">
        <v>6454263</v>
      </c>
      <c r="I70" s="94">
        <f t="shared" si="1"/>
        <v>-112985</v>
      </c>
      <c r="J70" s="29">
        <v>6454263</v>
      </c>
      <c r="K70" s="43">
        <f t="shared" si="2"/>
        <v>-134050</v>
      </c>
      <c r="L70" s="44">
        <f t="shared" si="3"/>
        <v>-2.0299999999999999E-2</v>
      </c>
      <c r="M70" s="70" t="s">
        <v>899</v>
      </c>
      <c r="N70" s="16" t="s">
        <v>899</v>
      </c>
    </row>
    <row r="71" spans="1:14" x14ac:dyDescent="0.2">
      <c r="A71" s="10" t="s">
        <v>498</v>
      </c>
      <c r="B71" s="6" t="s">
        <v>499</v>
      </c>
      <c r="C71" s="6" t="s">
        <v>193</v>
      </c>
      <c r="D71" s="6" t="s">
        <v>505</v>
      </c>
      <c r="E71" s="54">
        <v>5839109</v>
      </c>
      <c r="F71" s="61">
        <v>5819046</v>
      </c>
      <c r="G71" s="84">
        <f t="shared" si="0"/>
        <v>-20063</v>
      </c>
      <c r="H71" s="68">
        <v>5711434</v>
      </c>
      <c r="I71" s="94">
        <f t="shared" si="1"/>
        <v>-107612</v>
      </c>
      <c r="J71" s="29">
        <v>5711434</v>
      </c>
      <c r="K71" s="43">
        <f t="shared" si="2"/>
        <v>-127675</v>
      </c>
      <c r="L71" s="44">
        <f t="shared" si="3"/>
        <v>-2.1899999999999999E-2</v>
      </c>
      <c r="M71" s="70" t="s">
        <v>899</v>
      </c>
      <c r="N71" s="16" t="s">
        <v>899</v>
      </c>
    </row>
    <row r="72" spans="1:14" x14ac:dyDescent="0.2">
      <c r="A72" s="10" t="s">
        <v>567</v>
      </c>
      <c r="B72" s="6" t="s">
        <v>568</v>
      </c>
      <c r="C72" s="6" t="s">
        <v>546</v>
      </c>
      <c r="D72" s="6" t="s">
        <v>609</v>
      </c>
      <c r="E72" s="54">
        <v>7501721</v>
      </c>
      <c r="F72" s="61">
        <v>7481915</v>
      </c>
      <c r="G72" s="84">
        <f t="shared" si="0"/>
        <v>-19806</v>
      </c>
      <c r="H72" s="68">
        <v>7375685</v>
      </c>
      <c r="I72" s="94">
        <f t="shared" si="1"/>
        <v>-106230</v>
      </c>
      <c r="J72" s="29">
        <v>7375685</v>
      </c>
      <c r="K72" s="43">
        <f t="shared" si="2"/>
        <v>-126036</v>
      </c>
      <c r="L72" s="44">
        <f t="shared" si="3"/>
        <v>-1.6799999999999999E-2</v>
      </c>
      <c r="M72" s="70" t="s">
        <v>899</v>
      </c>
      <c r="N72" s="16" t="s">
        <v>899</v>
      </c>
    </row>
    <row r="73" spans="1:14" x14ac:dyDescent="0.2">
      <c r="A73" s="10" t="s">
        <v>205</v>
      </c>
      <c r="B73" s="6" t="s">
        <v>206</v>
      </c>
      <c r="C73" s="6" t="s">
        <v>26</v>
      </c>
      <c r="D73" s="6" t="s">
        <v>211</v>
      </c>
      <c r="E73" s="54">
        <v>4082878</v>
      </c>
      <c r="F73" s="61">
        <v>4063208</v>
      </c>
      <c r="G73" s="84">
        <f t="shared" ref="G73:G136" si="4">SUM(F73-E73)</f>
        <v>-19670</v>
      </c>
      <c r="H73" s="68">
        <v>3957700</v>
      </c>
      <c r="I73" s="94">
        <f t="shared" ref="I73:I136" si="5">SUM(H73-F73)</f>
        <v>-105508</v>
      </c>
      <c r="J73" s="29">
        <v>3957700</v>
      </c>
      <c r="K73" s="43">
        <f t="shared" ref="K73:K136" si="6">SUM(J73-E73)</f>
        <v>-125178</v>
      </c>
      <c r="L73" s="44">
        <f t="shared" ref="L73:L136" si="7">ROUND(K73/E73,4)</f>
        <v>-3.0700000000000002E-2</v>
      </c>
      <c r="M73" s="70" t="s">
        <v>899</v>
      </c>
      <c r="N73" s="16" t="s">
        <v>899</v>
      </c>
    </row>
    <row r="74" spans="1:14" x14ac:dyDescent="0.2">
      <c r="A74" s="10" t="s">
        <v>90</v>
      </c>
      <c r="B74" s="6" t="s">
        <v>91</v>
      </c>
      <c r="C74" s="6" t="s">
        <v>95</v>
      </c>
      <c r="D74" s="6" t="s">
        <v>96</v>
      </c>
      <c r="E74" s="54">
        <v>6245212</v>
      </c>
      <c r="F74" s="61">
        <v>6225582</v>
      </c>
      <c r="G74" s="84">
        <f t="shared" si="4"/>
        <v>-19630</v>
      </c>
      <c r="H74" s="68">
        <v>6120295</v>
      </c>
      <c r="I74" s="94">
        <f t="shared" si="5"/>
        <v>-105287</v>
      </c>
      <c r="J74" s="29">
        <v>6120295</v>
      </c>
      <c r="K74" s="43">
        <f t="shared" si="6"/>
        <v>-124917</v>
      </c>
      <c r="L74" s="44">
        <f t="shared" si="7"/>
        <v>-0.02</v>
      </c>
      <c r="M74" s="70" t="s">
        <v>899</v>
      </c>
      <c r="N74" s="16" t="s">
        <v>899</v>
      </c>
    </row>
    <row r="75" spans="1:14" x14ac:dyDescent="0.2">
      <c r="A75" s="10" t="s">
        <v>238</v>
      </c>
      <c r="B75" s="6" t="s">
        <v>239</v>
      </c>
      <c r="C75" s="6" t="s">
        <v>57</v>
      </c>
      <c r="D75" s="6" t="s">
        <v>247</v>
      </c>
      <c r="E75" s="54">
        <v>6287534</v>
      </c>
      <c r="F75" s="61">
        <v>6267912</v>
      </c>
      <c r="G75" s="84">
        <f t="shared" si="4"/>
        <v>-19622</v>
      </c>
      <c r="H75" s="68">
        <v>6162670</v>
      </c>
      <c r="I75" s="94">
        <f t="shared" si="5"/>
        <v>-105242</v>
      </c>
      <c r="J75" s="29">
        <v>6162670</v>
      </c>
      <c r="K75" s="43">
        <f t="shared" si="6"/>
        <v>-124864</v>
      </c>
      <c r="L75" s="44">
        <f t="shared" si="7"/>
        <v>-1.9900000000000001E-2</v>
      </c>
      <c r="M75" s="70" t="s">
        <v>899</v>
      </c>
      <c r="N75" s="16" t="s">
        <v>899</v>
      </c>
    </row>
    <row r="76" spans="1:14" x14ac:dyDescent="0.2">
      <c r="A76" s="10" t="s">
        <v>693</v>
      </c>
      <c r="B76" s="6" t="s">
        <v>694</v>
      </c>
      <c r="C76" s="6" t="s">
        <v>26</v>
      </c>
      <c r="D76" s="6" t="s">
        <v>698</v>
      </c>
      <c r="E76" s="54">
        <v>6195883</v>
      </c>
      <c r="F76" s="61">
        <v>6176418</v>
      </c>
      <c r="G76" s="84">
        <f t="shared" si="4"/>
        <v>-19465</v>
      </c>
      <c r="H76" s="68">
        <v>6072018</v>
      </c>
      <c r="I76" s="94">
        <f t="shared" si="5"/>
        <v>-104400</v>
      </c>
      <c r="J76" s="29">
        <v>6072018</v>
      </c>
      <c r="K76" s="43">
        <f t="shared" si="6"/>
        <v>-123865</v>
      </c>
      <c r="L76" s="44">
        <f t="shared" si="7"/>
        <v>-0.02</v>
      </c>
      <c r="M76" s="70" t="s">
        <v>899</v>
      </c>
      <c r="N76" s="16" t="s">
        <v>899</v>
      </c>
    </row>
    <row r="77" spans="1:14" x14ac:dyDescent="0.2">
      <c r="A77" s="10" t="s">
        <v>535</v>
      </c>
      <c r="B77" s="6" t="s">
        <v>536</v>
      </c>
      <c r="C77" s="6" t="s">
        <v>193</v>
      </c>
      <c r="D77" s="6" t="s">
        <v>543</v>
      </c>
      <c r="E77" s="54">
        <v>6104751</v>
      </c>
      <c r="F77" s="61">
        <v>6085471</v>
      </c>
      <c r="G77" s="84">
        <f t="shared" si="4"/>
        <v>-19280</v>
      </c>
      <c r="H77" s="68">
        <v>5982062</v>
      </c>
      <c r="I77" s="94">
        <f t="shared" si="5"/>
        <v>-103409</v>
      </c>
      <c r="J77" s="29">
        <v>5982062</v>
      </c>
      <c r="K77" s="43">
        <f t="shared" si="6"/>
        <v>-122689</v>
      </c>
      <c r="L77" s="44">
        <f t="shared" si="7"/>
        <v>-2.01E-2</v>
      </c>
      <c r="M77" s="70" t="s">
        <v>899</v>
      </c>
      <c r="N77" s="16" t="s">
        <v>899</v>
      </c>
    </row>
    <row r="78" spans="1:14" x14ac:dyDescent="0.2">
      <c r="A78" s="10" t="s">
        <v>535</v>
      </c>
      <c r="B78" s="6" t="s">
        <v>536</v>
      </c>
      <c r="C78" s="6" t="s">
        <v>79</v>
      </c>
      <c r="D78" s="6" t="s">
        <v>539</v>
      </c>
      <c r="E78" s="54">
        <v>3365601</v>
      </c>
      <c r="F78" s="61">
        <v>3346327</v>
      </c>
      <c r="G78" s="84">
        <f t="shared" si="4"/>
        <v>-19274</v>
      </c>
      <c r="H78" s="68">
        <v>3242956</v>
      </c>
      <c r="I78" s="94">
        <f t="shared" si="5"/>
        <v>-103371</v>
      </c>
      <c r="J78" s="29">
        <v>3242956</v>
      </c>
      <c r="K78" s="43">
        <f t="shared" si="6"/>
        <v>-122645</v>
      </c>
      <c r="L78" s="44">
        <f t="shared" si="7"/>
        <v>-3.6400000000000002E-2</v>
      </c>
      <c r="M78" s="70" t="s">
        <v>899</v>
      </c>
      <c r="N78" s="16" t="s">
        <v>899</v>
      </c>
    </row>
    <row r="79" spans="1:14" x14ac:dyDescent="0.2">
      <c r="A79" s="10" t="s">
        <v>486</v>
      </c>
      <c r="B79" s="6" t="s">
        <v>487</v>
      </c>
      <c r="C79" s="6" t="s">
        <v>57</v>
      </c>
      <c r="D79" s="6" t="s">
        <v>488</v>
      </c>
      <c r="E79" s="54">
        <v>5134130</v>
      </c>
      <c r="F79" s="61">
        <v>5115102</v>
      </c>
      <c r="G79" s="84">
        <f t="shared" si="4"/>
        <v>-19028</v>
      </c>
      <c r="H79" s="68">
        <v>5013044</v>
      </c>
      <c r="I79" s="94">
        <f t="shared" si="5"/>
        <v>-102058</v>
      </c>
      <c r="J79" s="29">
        <v>5013044</v>
      </c>
      <c r="K79" s="43">
        <f t="shared" si="6"/>
        <v>-121086</v>
      </c>
      <c r="L79" s="44">
        <f t="shared" si="7"/>
        <v>-2.3599999999999999E-2</v>
      </c>
      <c r="M79" s="70" t="s">
        <v>899</v>
      </c>
      <c r="N79" s="16" t="s">
        <v>899</v>
      </c>
    </row>
    <row r="80" spans="1:14" x14ac:dyDescent="0.2">
      <c r="A80" s="10" t="s">
        <v>265</v>
      </c>
      <c r="B80" s="6" t="s">
        <v>266</v>
      </c>
      <c r="C80" s="6" t="s">
        <v>26</v>
      </c>
      <c r="D80" s="6" t="s">
        <v>895</v>
      </c>
      <c r="E80" s="54">
        <v>5532135</v>
      </c>
      <c r="F80" s="61">
        <v>5513430</v>
      </c>
      <c r="G80" s="84">
        <f t="shared" si="4"/>
        <v>-18705</v>
      </c>
      <c r="H80" s="68">
        <v>5413104</v>
      </c>
      <c r="I80" s="94">
        <f t="shared" si="5"/>
        <v>-100326</v>
      </c>
      <c r="J80" s="29">
        <v>5413104</v>
      </c>
      <c r="K80" s="43">
        <f t="shared" si="6"/>
        <v>-119031</v>
      </c>
      <c r="L80" s="44">
        <f t="shared" si="7"/>
        <v>-2.1499999999999998E-2</v>
      </c>
      <c r="M80" s="70" t="s">
        <v>899</v>
      </c>
      <c r="N80" s="16" t="s">
        <v>899</v>
      </c>
    </row>
    <row r="81" spans="1:14" x14ac:dyDescent="0.2">
      <c r="A81" s="10" t="s">
        <v>310</v>
      </c>
      <c r="B81" s="6" t="s">
        <v>311</v>
      </c>
      <c r="C81" s="6" t="s">
        <v>326</v>
      </c>
      <c r="D81" s="6" t="s">
        <v>327</v>
      </c>
      <c r="E81" s="54">
        <v>3712156</v>
      </c>
      <c r="F81" s="61">
        <v>3693575</v>
      </c>
      <c r="G81" s="84">
        <f t="shared" si="4"/>
        <v>-18581</v>
      </c>
      <c r="H81" s="68">
        <v>3593908</v>
      </c>
      <c r="I81" s="94">
        <f t="shared" si="5"/>
        <v>-99667</v>
      </c>
      <c r="J81" s="29">
        <v>3593908</v>
      </c>
      <c r="K81" s="43">
        <f t="shared" si="6"/>
        <v>-118248</v>
      </c>
      <c r="L81" s="44">
        <f t="shared" si="7"/>
        <v>-3.1899999999999998E-2</v>
      </c>
      <c r="M81" s="70" t="s">
        <v>899</v>
      </c>
      <c r="N81" s="16" t="s">
        <v>899</v>
      </c>
    </row>
    <row r="82" spans="1:14" x14ac:dyDescent="0.2">
      <c r="A82" s="10" t="s">
        <v>739</v>
      </c>
      <c r="B82" s="6" t="s">
        <v>740</v>
      </c>
      <c r="C82" s="6" t="s">
        <v>26</v>
      </c>
      <c r="D82" s="6" t="s">
        <v>743</v>
      </c>
      <c r="E82" s="54">
        <v>5561755</v>
      </c>
      <c r="F82" s="61">
        <v>5543320</v>
      </c>
      <c r="G82" s="84">
        <f t="shared" si="4"/>
        <v>-18435</v>
      </c>
      <c r="H82" s="68">
        <v>5444443</v>
      </c>
      <c r="I82" s="94">
        <f t="shared" si="5"/>
        <v>-98877</v>
      </c>
      <c r="J82" s="29">
        <v>5444443</v>
      </c>
      <c r="K82" s="43">
        <f t="shared" si="6"/>
        <v>-117312</v>
      </c>
      <c r="L82" s="44">
        <f t="shared" si="7"/>
        <v>-2.1100000000000001E-2</v>
      </c>
      <c r="M82" s="70" t="s">
        <v>899</v>
      </c>
      <c r="N82" s="16" t="s">
        <v>899</v>
      </c>
    </row>
    <row r="83" spans="1:14" x14ac:dyDescent="0.2">
      <c r="A83" s="10" t="s">
        <v>647</v>
      </c>
      <c r="B83" s="6" t="s">
        <v>648</v>
      </c>
      <c r="C83" s="6" t="s">
        <v>59</v>
      </c>
      <c r="D83" s="6" t="s">
        <v>652</v>
      </c>
      <c r="E83" s="54">
        <v>5345885</v>
      </c>
      <c r="F83" s="61">
        <v>5327506</v>
      </c>
      <c r="G83" s="84">
        <f t="shared" si="4"/>
        <v>-18379</v>
      </c>
      <c r="H83" s="68">
        <v>5228934</v>
      </c>
      <c r="I83" s="94">
        <f t="shared" si="5"/>
        <v>-98572</v>
      </c>
      <c r="J83" s="29">
        <v>5228934</v>
      </c>
      <c r="K83" s="43">
        <f t="shared" si="6"/>
        <v>-116951</v>
      </c>
      <c r="L83" s="44">
        <f t="shared" si="7"/>
        <v>-2.1899999999999999E-2</v>
      </c>
      <c r="M83" s="70" t="s">
        <v>899</v>
      </c>
      <c r="N83" s="16" t="s">
        <v>899</v>
      </c>
    </row>
    <row r="84" spans="1:14" x14ac:dyDescent="0.2">
      <c r="A84" s="10" t="s">
        <v>506</v>
      </c>
      <c r="B84" s="6" t="s">
        <v>507</v>
      </c>
      <c r="C84" s="6" t="s">
        <v>147</v>
      </c>
      <c r="D84" s="6" t="s">
        <v>522</v>
      </c>
      <c r="E84" s="54">
        <v>5458407</v>
      </c>
      <c r="F84" s="61">
        <v>5440160</v>
      </c>
      <c r="G84" s="84">
        <f t="shared" si="4"/>
        <v>-18247</v>
      </c>
      <c r="H84" s="68">
        <v>5342287</v>
      </c>
      <c r="I84" s="94">
        <f t="shared" si="5"/>
        <v>-97873</v>
      </c>
      <c r="J84" s="29">
        <v>5342287</v>
      </c>
      <c r="K84" s="43">
        <f t="shared" si="6"/>
        <v>-116120</v>
      </c>
      <c r="L84" s="44">
        <f t="shared" si="7"/>
        <v>-2.1299999999999999E-2</v>
      </c>
      <c r="M84" s="70" t="s">
        <v>899</v>
      </c>
      <c r="N84" s="16" t="s">
        <v>899</v>
      </c>
    </row>
    <row r="85" spans="1:14" x14ac:dyDescent="0.2">
      <c r="A85" s="10" t="s">
        <v>728</v>
      </c>
      <c r="B85" s="6" t="s">
        <v>729</v>
      </c>
      <c r="C85" s="6" t="s">
        <v>16</v>
      </c>
      <c r="D85" s="6" t="s">
        <v>734</v>
      </c>
      <c r="E85" s="54">
        <v>2309019</v>
      </c>
      <c r="F85" s="61">
        <v>2291081</v>
      </c>
      <c r="G85" s="84">
        <f t="shared" si="4"/>
        <v>-17938</v>
      </c>
      <c r="H85" s="68">
        <v>2194866</v>
      </c>
      <c r="I85" s="94">
        <f t="shared" si="5"/>
        <v>-96215</v>
      </c>
      <c r="J85" s="29">
        <v>2194866</v>
      </c>
      <c r="K85" s="43">
        <f t="shared" si="6"/>
        <v>-114153</v>
      </c>
      <c r="L85" s="44">
        <f t="shared" si="7"/>
        <v>-4.9399999999999999E-2</v>
      </c>
      <c r="M85" s="70" t="s">
        <v>899</v>
      </c>
      <c r="N85" s="16" t="s">
        <v>899</v>
      </c>
    </row>
    <row r="86" spans="1:14" x14ac:dyDescent="0.2">
      <c r="A86" s="10" t="s">
        <v>228</v>
      </c>
      <c r="B86" s="6" t="s">
        <v>229</v>
      </c>
      <c r="C86" s="6" t="s">
        <v>236</v>
      </c>
      <c r="D86" s="6" t="s">
        <v>237</v>
      </c>
      <c r="E86" s="54">
        <v>5355610</v>
      </c>
      <c r="F86" s="61">
        <v>5337763</v>
      </c>
      <c r="G86" s="84">
        <f t="shared" si="4"/>
        <v>-17847</v>
      </c>
      <c r="H86" s="68">
        <v>5242044</v>
      </c>
      <c r="I86" s="94">
        <f t="shared" si="5"/>
        <v>-95719</v>
      </c>
      <c r="J86" s="29">
        <v>5242044</v>
      </c>
      <c r="K86" s="43">
        <f t="shared" si="6"/>
        <v>-113566</v>
      </c>
      <c r="L86" s="44">
        <f t="shared" si="7"/>
        <v>-2.12E-2</v>
      </c>
      <c r="M86" s="70" t="s">
        <v>899</v>
      </c>
      <c r="N86" s="16" t="s">
        <v>899</v>
      </c>
    </row>
    <row r="87" spans="1:14" x14ac:dyDescent="0.2">
      <c r="A87" s="10" t="s">
        <v>611</v>
      </c>
      <c r="B87" s="6" t="s">
        <v>612</v>
      </c>
      <c r="C87" s="6" t="s">
        <v>26</v>
      </c>
      <c r="D87" s="6" t="s">
        <v>614</v>
      </c>
      <c r="E87" s="54">
        <v>5110290</v>
      </c>
      <c r="F87" s="61">
        <v>5093106</v>
      </c>
      <c r="G87" s="84">
        <f t="shared" si="4"/>
        <v>-17184</v>
      </c>
      <c r="H87" s="68">
        <v>5000938</v>
      </c>
      <c r="I87" s="94">
        <f t="shared" si="5"/>
        <v>-92168</v>
      </c>
      <c r="J87" s="29">
        <v>5000938</v>
      </c>
      <c r="K87" s="43">
        <f t="shared" si="6"/>
        <v>-109352</v>
      </c>
      <c r="L87" s="44">
        <f t="shared" si="7"/>
        <v>-2.1399999999999999E-2</v>
      </c>
      <c r="M87" s="70" t="s">
        <v>899</v>
      </c>
      <c r="N87" s="16" t="s">
        <v>899</v>
      </c>
    </row>
    <row r="88" spans="1:14" x14ac:dyDescent="0.2">
      <c r="A88" s="10" t="s">
        <v>523</v>
      </c>
      <c r="B88" s="6" t="s">
        <v>524</v>
      </c>
      <c r="C88" s="6" t="s">
        <v>41</v>
      </c>
      <c r="D88" s="6" t="s">
        <v>528</v>
      </c>
      <c r="E88" s="54">
        <v>4779930</v>
      </c>
      <c r="F88" s="61">
        <v>4762857</v>
      </c>
      <c r="G88" s="84">
        <f t="shared" si="4"/>
        <v>-17073</v>
      </c>
      <c r="H88" s="68">
        <v>4671286</v>
      </c>
      <c r="I88" s="94">
        <f t="shared" si="5"/>
        <v>-91571</v>
      </c>
      <c r="J88" s="29">
        <v>4671286</v>
      </c>
      <c r="K88" s="43">
        <f t="shared" si="6"/>
        <v>-108644</v>
      </c>
      <c r="L88" s="44">
        <f t="shared" si="7"/>
        <v>-2.2700000000000001E-2</v>
      </c>
      <c r="M88" s="70" t="s">
        <v>899</v>
      </c>
      <c r="N88" s="16" t="s">
        <v>899</v>
      </c>
    </row>
    <row r="89" spans="1:14" x14ac:dyDescent="0.2">
      <c r="A89" s="10" t="s">
        <v>490</v>
      </c>
      <c r="B89" s="6" t="s">
        <v>491</v>
      </c>
      <c r="C89" s="6" t="s">
        <v>233</v>
      </c>
      <c r="D89" s="6" t="s">
        <v>496</v>
      </c>
      <c r="E89" s="54">
        <v>5619141</v>
      </c>
      <c r="F89" s="61">
        <v>5602271</v>
      </c>
      <c r="G89" s="84">
        <f t="shared" si="4"/>
        <v>-16870</v>
      </c>
      <c r="H89" s="68">
        <v>5511780</v>
      </c>
      <c r="I89" s="94">
        <f t="shared" si="5"/>
        <v>-90491</v>
      </c>
      <c r="J89" s="29">
        <v>5511780</v>
      </c>
      <c r="K89" s="43">
        <f t="shared" si="6"/>
        <v>-107361</v>
      </c>
      <c r="L89" s="44">
        <f t="shared" si="7"/>
        <v>-1.9099999999999999E-2</v>
      </c>
      <c r="M89" s="70" t="s">
        <v>899</v>
      </c>
      <c r="N89" s="16" t="s">
        <v>899</v>
      </c>
    </row>
    <row r="90" spans="1:14" x14ac:dyDescent="0.2">
      <c r="A90" s="10" t="s">
        <v>238</v>
      </c>
      <c r="B90" s="6" t="s">
        <v>239</v>
      </c>
      <c r="C90" s="6" t="s">
        <v>79</v>
      </c>
      <c r="D90" s="6" t="s">
        <v>248</v>
      </c>
      <c r="E90" s="54">
        <v>5248022</v>
      </c>
      <c r="F90" s="61">
        <v>5231177</v>
      </c>
      <c r="G90" s="84">
        <f t="shared" si="4"/>
        <v>-16845</v>
      </c>
      <c r="H90" s="68">
        <v>5140827</v>
      </c>
      <c r="I90" s="94">
        <f t="shared" si="5"/>
        <v>-90350</v>
      </c>
      <c r="J90" s="29">
        <v>5140827</v>
      </c>
      <c r="K90" s="43">
        <f t="shared" si="6"/>
        <v>-107195</v>
      </c>
      <c r="L90" s="44">
        <f t="shared" si="7"/>
        <v>-2.0400000000000001E-2</v>
      </c>
      <c r="M90" s="70" t="s">
        <v>899</v>
      </c>
      <c r="N90" s="16" t="s">
        <v>899</v>
      </c>
    </row>
    <row r="91" spans="1:14" x14ac:dyDescent="0.2">
      <c r="A91" s="10" t="s">
        <v>133</v>
      </c>
      <c r="B91" s="6" t="s">
        <v>134</v>
      </c>
      <c r="C91" s="6" t="s">
        <v>123</v>
      </c>
      <c r="D91" s="6" t="s">
        <v>140</v>
      </c>
      <c r="E91" s="54">
        <v>3479504</v>
      </c>
      <c r="F91" s="61">
        <v>3463084</v>
      </c>
      <c r="G91" s="84">
        <f t="shared" si="4"/>
        <v>-16420</v>
      </c>
      <c r="H91" s="68">
        <v>3375013</v>
      </c>
      <c r="I91" s="94">
        <f t="shared" si="5"/>
        <v>-88071</v>
      </c>
      <c r="J91" s="29">
        <v>3375013</v>
      </c>
      <c r="K91" s="43">
        <f t="shared" si="6"/>
        <v>-104491</v>
      </c>
      <c r="L91" s="44">
        <f t="shared" si="7"/>
        <v>-0.03</v>
      </c>
      <c r="M91" s="70" t="s">
        <v>899</v>
      </c>
      <c r="N91" s="16" t="s">
        <v>899</v>
      </c>
    </row>
    <row r="92" spans="1:14" x14ac:dyDescent="0.2">
      <c r="A92" s="10" t="s">
        <v>531</v>
      </c>
      <c r="B92" s="6" t="s">
        <v>532</v>
      </c>
      <c r="C92" s="6" t="s">
        <v>26</v>
      </c>
      <c r="D92" s="6" t="s">
        <v>533</v>
      </c>
      <c r="E92" s="54">
        <v>5151207</v>
      </c>
      <c r="F92" s="61">
        <v>5134962</v>
      </c>
      <c r="G92" s="84">
        <f t="shared" si="4"/>
        <v>-16245</v>
      </c>
      <c r="H92" s="68">
        <v>5047831</v>
      </c>
      <c r="I92" s="94">
        <f t="shared" si="5"/>
        <v>-87131</v>
      </c>
      <c r="J92" s="29">
        <v>5047831</v>
      </c>
      <c r="K92" s="43">
        <f t="shared" si="6"/>
        <v>-103376</v>
      </c>
      <c r="L92" s="44">
        <f t="shared" si="7"/>
        <v>-2.01E-2</v>
      </c>
      <c r="M92" s="70" t="s">
        <v>899</v>
      </c>
      <c r="N92" s="16" t="s">
        <v>899</v>
      </c>
    </row>
    <row r="93" spans="1:14" x14ac:dyDescent="0.2">
      <c r="A93" s="10" t="s">
        <v>752</v>
      </c>
      <c r="B93" s="6" t="s">
        <v>753</v>
      </c>
      <c r="C93" s="6" t="s">
        <v>79</v>
      </c>
      <c r="D93" s="6" t="s">
        <v>763</v>
      </c>
      <c r="E93" s="54">
        <v>5544591</v>
      </c>
      <c r="F93" s="61">
        <v>5528348</v>
      </c>
      <c r="G93" s="84">
        <f t="shared" si="4"/>
        <v>-16243</v>
      </c>
      <c r="H93" s="68">
        <v>5441231</v>
      </c>
      <c r="I93" s="94">
        <f t="shared" si="5"/>
        <v>-87117</v>
      </c>
      <c r="J93" s="29">
        <v>5441231</v>
      </c>
      <c r="K93" s="43">
        <f t="shared" si="6"/>
        <v>-103360</v>
      </c>
      <c r="L93" s="44">
        <f t="shared" si="7"/>
        <v>-1.8599999999999998E-2</v>
      </c>
      <c r="M93" s="70" t="s">
        <v>899</v>
      </c>
      <c r="N93" s="16" t="s">
        <v>899</v>
      </c>
    </row>
    <row r="94" spans="1:14" x14ac:dyDescent="0.2">
      <c r="A94" s="10" t="s">
        <v>310</v>
      </c>
      <c r="B94" s="6" t="s">
        <v>311</v>
      </c>
      <c r="C94" s="6" t="s">
        <v>324</v>
      </c>
      <c r="D94" s="6" t="s">
        <v>325</v>
      </c>
      <c r="E94" s="54">
        <v>3955630</v>
      </c>
      <c r="F94" s="61">
        <v>3940104</v>
      </c>
      <c r="G94" s="84">
        <f t="shared" si="4"/>
        <v>-15526</v>
      </c>
      <c r="H94" s="68">
        <v>3856834</v>
      </c>
      <c r="I94" s="94">
        <f t="shared" si="5"/>
        <v>-83270</v>
      </c>
      <c r="J94" s="29">
        <v>3856834</v>
      </c>
      <c r="K94" s="43">
        <f t="shared" si="6"/>
        <v>-98796</v>
      </c>
      <c r="L94" s="44">
        <f t="shared" si="7"/>
        <v>-2.5000000000000001E-2</v>
      </c>
      <c r="M94" s="70" t="s">
        <v>899</v>
      </c>
      <c r="N94" s="16" t="s">
        <v>899</v>
      </c>
    </row>
    <row r="95" spans="1:14" x14ac:dyDescent="0.2">
      <c r="A95" s="10" t="s">
        <v>405</v>
      </c>
      <c r="B95" s="6" t="s">
        <v>406</v>
      </c>
      <c r="C95" s="6" t="s">
        <v>37</v>
      </c>
      <c r="D95" s="6" t="s">
        <v>409</v>
      </c>
      <c r="E95" s="54">
        <v>2267351</v>
      </c>
      <c r="F95" s="61">
        <v>2251892</v>
      </c>
      <c r="G95" s="84">
        <f t="shared" si="4"/>
        <v>-15459</v>
      </c>
      <c r="H95" s="68">
        <v>2168976</v>
      </c>
      <c r="I95" s="94">
        <f t="shared" si="5"/>
        <v>-82916</v>
      </c>
      <c r="J95" s="29">
        <v>2168976</v>
      </c>
      <c r="K95" s="43">
        <f t="shared" si="6"/>
        <v>-98375</v>
      </c>
      <c r="L95" s="44">
        <f t="shared" si="7"/>
        <v>-4.3400000000000001E-2</v>
      </c>
      <c r="M95" s="70" t="s">
        <v>899</v>
      </c>
      <c r="N95" s="16" t="s">
        <v>899</v>
      </c>
    </row>
    <row r="96" spans="1:14" x14ac:dyDescent="0.2">
      <c r="A96" s="10" t="s">
        <v>498</v>
      </c>
      <c r="B96" s="6" t="s">
        <v>499</v>
      </c>
      <c r="C96" s="6" t="s">
        <v>39</v>
      </c>
      <c r="D96" s="6" t="s">
        <v>504</v>
      </c>
      <c r="E96" s="54">
        <v>4586100</v>
      </c>
      <c r="F96" s="61">
        <v>4570734</v>
      </c>
      <c r="G96" s="84">
        <f t="shared" si="4"/>
        <v>-15366</v>
      </c>
      <c r="H96" s="68">
        <v>4488318</v>
      </c>
      <c r="I96" s="94">
        <f t="shared" si="5"/>
        <v>-82416</v>
      </c>
      <c r="J96" s="29">
        <v>4488318</v>
      </c>
      <c r="K96" s="43">
        <f t="shared" si="6"/>
        <v>-97782</v>
      </c>
      <c r="L96" s="44">
        <f t="shared" si="7"/>
        <v>-2.1299999999999999E-2</v>
      </c>
      <c r="M96" s="70" t="s">
        <v>899</v>
      </c>
      <c r="N96" s="16" t="s">
        <v>899</v>
      </c>
    </row>
    <row r="97" spans="1:14" x14ac:dyDescent="0.2">
      <c r="A97" s="10" t="s">
        <v>2</v>
      </c>
      <c r="B97" s="6" t="s">
        <v>3</v>
      </c>
      <c r="C97" s="6" t="s">
        <v>20</v>
      </c>
      <c r="D97" s="6" t="s">
        <v>21</v>
      </c>
      <c r="E97" s="54">
        <v>5315464</v>
      </c>
      <c r="F97" s="61">
        <v>5300180</v>
      </c>
      <c r="G97" s="84">
        <f t="shared" si="4"/>
        <v>-15284</v>
      </c>
      <c r="H97" s="68">
        <v>5218197</v>
      </c>
      <c r="I97" s="94">
        <f t="shared" si="5"/>
        <v>-81983</v>
      </c>
      <c r="J97" s="29">
        <v>5218197</v>
      </c>
      <c r="K97" s="43">
        <f t="shared" si="6"/>
        <v>-97267</v>
      </c>
      <c r="L97" s="44">
        <f t="shared" si="7"/>
        <v>-1.83E-2</v>
      </c>
      <c r="M97" s="70" t="s">
        <v>899</v>
      </c>
      <c r="N97" s="16" t="s">
        <v>899</v>
      </c>
    </row>
    <row r="98" spans="1:14" x14ac:dyDescent="0.2">
      <c r="A98" s="10" t="s">
        <v>349</v>
      </c>
      <c r="B98" s="6" t="s">
        <v>350</v>
      </c>
      <c r="C98" s="6" t="s">
        <v>95</v>
      </c>
      <c r="D98" s="6" t="s">
        <v>354</v>
      </c>
      <c r="E98" s="54">
        <v>5020449</v>
      </c>
      <c r="F98" s="61">
        <v>5005293</v>
      </c>
      <c r="G98" s="84">
        <f t="shared" si="4"/>
        <v>-15156</v>
      </c>
      <c r="H98" s="68">
        <v>4924002</v>
      </c>
      <c r="I98" s="94">
        <f t="shared" si="5"/>
        <v>-81291</v>
      </c>
      <c r="J98" s="29">
        <v>4924002</v>
      </c>
      <c r="K98" s="43">
        <f t="shared" si="6"/>
        <v>-96447</v>
      </c>
      <c r="L98" s="44">
        <f t="shared" si="7"/>
        <v>-1.9199999999999998E-2</v>
      </c>
      <c r="M98" s="70" t="s">
        <v>899</v>
      </c>
      <c r="N98" s="16" t="s">
        <v>899</v>
      </c>
    </row>
    <row r="99" spans="1:14" x14ac:dyDescent="0.2">
      <c r="A99" s="10" t="s">
        <v>653</v>
      </c>
      <c r="B99" s="6" t="s">
        <v>654</v>
      </c>
      <c r="C99" s="6" t="s">
        <v>99</v>
      </c>
      <c r="D99" s="6" t="s">
        <v>659</v>
      </c>
      <c r="E99" s="54">
        <v>3557875</v>
      </c>
      <c r="F99" s="61">
        <v>3542744</v>
      </c>
      <c r="G99" s="84">
        <f t="shared" si="4"/>
        <v>-15131</v>
      </c>
      <c r="H99" s="68">
        <v>3461590</v>
      </c>
      <c r="I99" s="94">
        <f t="shared" si="5"/>
        <v>-81154</v>
      </c>
      <c r="J99" s="29">
        <v>3461590</v>
      </c>
      <c r="K99" s="43">
        <f t="shared" si="6"/>
        <v>-96285</v>
      </c>
      <c r="L99" s="44">
        <f t="shared" si="7"/>
        <v>-2.7099999999999999E-2</v>
      </c>
      <c r="M99" s="70" t="s">
        <v>899</v>
      </c>
      <c r="N99" s="16" t="s">
        <v>899</v>
      </c>
    </row>
    <row r="100" spans="1:14" x14ac:dyDescent="0.2">
      <c r="A100" s="10" t="s">
        <v>768</v>
      </c>
      <c r="B100" s="6" t="s">
        <v>769</v>
      </c>
      <c r="C100" s="6" t="s">
        <v>79</v>
      </c>
      <c r="D100" s="6" t="s">
        <v>774</v>
      </c>
      <c r="E100" s="54">
        <v>3663288</v>
      </c>
      <c r="F100" s="61">
        <v>3648319</v>
      </c>
      <c r="G100" s="84">
        <f t="shared" si="4"/>
        <v>-14969</v>
      </c>
      <c r="H100" s="68">
        <v>3568034</v>
      </c>
      <c r="I100" s="94">
        <f t="shared" si="5"/>
        <v>-80285</v>
      </c>
      <c r="J100" s="29">
        <v>3568034</v>
      </c>
      <c r="K100" s="43">
        <f t="shared" si="6"/>
        <v>-95254</v>
      </c>
      <c r="L100" s="44">
        <f t="shared" si="7"/>
        <v>-2.5999999999999999E-2</v>
      </c>
      <c r="M100" s="70" t="s">
        <v>899</v>
      </c>
      <c r="N100" s="16" t="s">
        <v>899</v>
      </c>
    </row>
    <row r="101" spans="1:14" x14ac:dyDescent="0.2">
      <c r="A101" s="10" t="s">
        <v>133</v>
      </c>
      <c r="B101" s="6" t="s">
        <v>134</v>
      </c>
      <c r="C101" s="6" t="s">
        <v>141</v>
      </c>
      <c r="D101" s="6" t="s">
        <v>142</v>
      </c>
      <c r="E101" s="54">
        <v>3945369</v>
      </c>
      <c r="F101" s="61">
        <v>3930490</v>
      </c>
      <c r="G101" s="84">
        <f t="shared" si="4"/>
        <v>-14879</v>
      </c>
      <c r="H101" s="68">
        <v>3850687</v>
      </c>
      <c r="I101" s="94">
        <f t="shared" si="5"/>
        <v>-79803</v>
      </c>
      <c r="J101" s="29">
        <v>3850687</v>
      </c>
      <c r="K101" s="43">
        <f t="shared" si="6"/>
        <v>-94682</v>
      </c>
      <c r="L101" s="44">
        <f t="shared" si="7"/>
        <v>-2.4E-2</v>
      </c>
      <c r="M101" s="70" t="s">
        <v>899</v>
      </c>
      <c r="N101" s="16" t="s">
        <v>899</v>
      </c>
    </row>
    <row r="102" spans="1:14" x14ac:dyDescent="0.2">
      <c r="A102" s="10" t="s">
        <v>174</v>
      </c>
      <c r="B102" s="6" t="s">
        <v>175</v>
      </c>
      <c r="C102" s="6" t="s">
        <v>181</v>
      </c>
      <c r="D102" s="6" t="s">
        <v>891</v>
      </c>
      <c r="E102" s="54">
        <v>4823926</v>
      </c>
      <c r="F102" s="61">
        <v>4809073</v>
      </c>
      <c r="G102" s="84">
        <f t="shared" si="4"/>
        <v>-14853</v>
      </c>
      <c r="H102" s="68">
        <v>4729407</v>
      </c>
      <c r="I102" s="94">
        <f t="shared" si="5"/>
        <v>-79666</v>
      </c>
      <c r="J102" s="29">
        <v>4729407</v>
      </c>
      <c r="K102" s="43">
        <f t="shared" si="6"/>
        <v>-94519</v>
      </c>
      <c r="L102" s="44">
        <f t="shared" si="7"/>
        <v>-1.9599999999999999E-2</v>
      </c>
      <c r="M102" s="70" t="s">
        <v>899</v>
      </c>
      <c r="N102" s="16" t="s">
        <v>899</v>
      </c>
    </row>
    <row r="103" spans="1:14" x14ac:dyDescent="0.2">
      <c r="A103" s="10" t="s">
        <v>299</v>
      </c>
      <c r="B103" s="6" t="s">
        <v>300</v>
      </c>
      <c r="C103" s="6" t="s">
        <v>251</v>
      </c>
      <c r="D103" s="6" t="s">
        <v>306</v>
      </c>
      <c r="E103" s="54">
        <v>3799759</v>
      </c>
      <c r="F103" s="61">
        <v>3785195</v>
      </c>
      <c r="G103" s="84">
        <f t="shared" si="4"/>
        <v>-14564</v>
      </c>
      <c r="H103" s="68">
        <v>3707075</v>
      </c>
      <c r="I103" s="94">
        <f t="shared" si="5"/>
        <v>-78120</v>
      </c>
      <c r="J103" s="29">
        <v>3707075</v>
      </c>
      <c r="K103" s="43">
        <f t="shared" si="6"/>
        <v>-92684</v>
      </c>
      <c r="L103" s="44">
        <f t="shared" si="7"/>
        <v>-2.4400000000000002E-2</v>
      </c>
      <c r="M103" s="70" t="s">
        <v>899</v>
      </c>
      <c r="N103" s="16" t="s">
        <v>899</v>
      </c>
    </row>
    <row r="104" spans="1:14" x14ac:dyDescent="0.2">
      <c r="A104" s="10" t="s">
        <v>391</v>
      </c>
      <c r="B104" s="6" t="s">
        <v>392</v>
      </c>
      <c r="C104" s="6" t="s">
        <v>397</v>
      </c>
      <c r="D104" s="6" t="s">
        <v>398</v>
      </c>
      <c r="E104" s="54">
        <v>4156055</v>
      </c>
      <c r="F104" s="61">
        <v>4141606</v>
      </c>
      <c r="G104" s="84">
        <f t="shared" si="4"/>
        <v>-14449</v>
      </c>
      <c r="H104" s="68">
        <v>4064104</v>
      </c>
      <c r="I104" s="94">
        <f t="shared" si="5"/>
        <v>-77502</v>
      </c>
      <c r="J104" s="29">
        <v>4064104</v>
      </c>
      <c r="K104" s="43">
        <f t="shared" si="6"/>
        <v>-91951</v>
      </c>
      <c r="L104" s="44">
        <f t="shared" si="7"/>
        <v>-2.2100000000000002E-2</v>
      </c>
      <c r="M104" s="70" t="s">
        <v>899</v>
      </c>
      <c r="N104" s="16" t="s">
        <v>899</v>
      </c>
    </row>
    <row r="105" spans="1:14" x14ac:dyDescent="0.2">
      <c r="A105" s="10" t="s">
        <v>728</v>
      </c>
      <c r="B105" s="6" t="s">
        <v>729</v>
      </c>
      <c r="C105" s="6" t="s">
        <v>82</v>
      </c>
      <c r="D105" s="6" t="s">
        <v>735</v>
      </c>
      <c r="E105" s="54">
        <v>4259902</v>
      </c>
      <c r="F105" s="61">
        <v>4245560</v>
      </c>
      <c r="G105" s="84">
        <f t="shared" si="4"/>
        <v>-14342</v>
      </c>
      <c r="H105" s="68">
        <v>4168638</v>
      </c>
      <c r="I105" s="94">
        <f t="shared" si="5"/>
        <v>-76922</v>
      </c>
      <c r="J105" s="29">
        <v>4168638</v>
      </c>
      <c r="K105" s="43">
        <f t="shared" si="6"/>
        <v>-91264</v>
      </c>
      <c r="L105" s="44">
        <f t="shared" si="7"/>
        <v>-2.1399999999999999E-2</v>
      </c>
      <c r="M105" s="70" t="s">
        <v>899</v>
      </c>
      <c r="N105" s="16" t="s">
        <v>899</v>
      </c>
    </row>
    <row r="106" spans="1:14" x14ac:dyDescent="0.2">
      <c r="A106" s="10" t="s">
        <v>506</v>
      </c>
      <c r="B106" s="6" t="s">
        <v>507</v>
      </c>
      <c r="C106" s="6" t="s">
        <v>82</v>
      </c>
      <c r="D106" s="6" t="s">
        <v>515</v>
      </c>
      <c r="E106" s="54">
        <v>4835372</v>
      </c>
      <c r="F106" s="61">
        <v>4821171</v>
      </c>
      <c r="G106" s="84">
        <f t="shared" si="4"/>
        <v>-14201</v>
      </c>
      <c r="H106" s="68">
        <v>4745002</v>
      </c>
      <c r="I106" s="94">
        <f t="shared" si="5"/>
        <v>-76169</v>
      </c>
      <c r="J106" s="29">
        <v>4745002</v>
      </c>
      <c r="K106" s="43">
        <f t="shared" si="6"/>
        <v>-90370</v>
      </c>
      <c r="L106" s="44">
        <f t="shared" si="7"/>
        <v>-1.8700000000000001E-2</v>
      </c>
      <c r="M106" s="70" t="s">
        <v>899</v>
      </c>
      <c r="N106" s="16" t="s">
        <v>899</v>
      </c>
    </row>
    <row r="107" spans="1:14" x14ac:dyDescent="0.2">
      <c r="A107" s="10" t="s">
        <v>567</v>
      </c>
      <c r="B107" s="6" t="s">
        <v>568</v>
      </c>
      <c r="C107" s="6" t="s">
        <v>607</v>
      </c>
      <c r="D107" s="6" t="s">
        <v>608</v>
      </c>
      <c r="E107" s="54">
        <v>3577724</v>
      </c>
      <c r="F107" s="61">
        <v>3563569</v>
      </c>
      <c r="G107" s="84">
        <f t="shared" si="4"/>
        <v>-14155</v>
      </c>
      <c r="H107" s="68">
        <v>3487643</v>
      </c>
      <c r="I107" s="94">
        <f t="shared" si="5"/>
        <v>-75926</v>
      </c>
      <c r="J107" s="29">
        <v>3487643</v>
      </c>
      <c r="K107" s="43">
        <f t="shared" si="6"/>
        <v>-90081</v>
      </c>
      <c r="L107" s="44">
        <f t="shared" si="7"/>
        <v>-2.52E-2</v>
      </c>
      <c r="M107" s="70" t="s">
        <v>899</v>
      </c>
      <c r="N107" s="16" t="s">
        <v>899</v>
      </c>
    </row>
    <row r="108" spans="1:14" x14ac:dyDescent="0.2">
      <c r="A108" s="10" t="s">
        <v>693</v>
      </c>
      <c r="B108" s="6" t="s">
        <v>694</v>
      </c>
      <c r="C108" s="6" t="s">
        <v>79</v>
      </c>
      <c r="D108" s="6" t="s">
        <v>700</v>
      </c>
      <c r="E108" s="54">
        <v>4560765</v>
      </c>
      <c r="F108" s="61">
        <v>4547077</v>
      </c>
      <c r="G108" s="84">
        <f t="shared" si="4"/>
        <v>-13688</v>
      </c>
      <c r="H108" s="68">
        <v>4473662</v>
      </c>
      <c r="I108" s="94">
        <f t="shared" si="5"/>
        <v>-73415</v>
      </c>
      <c r="J108" s="29">
        <v>4473662</v>
      </c>
      <c r="K108" s="43">
        <f t="shared" si="6"/>
        <v>-87103</v>
      </c>
      <c r="L108" s="44">
        <f t="shared" si="7"/>
        <v>-1.9099999999999999E-2</v>
      </c>
      <c r="M108" s="70" t="s">
        <v>899</v>
      </c>
      <c r="N108" s="16" t="s">
        <v>899</v>
      </c>
    </row>
    <row r="109" spans="1:14" x14ac:dyDescent="0.2">
      <c r="A109" s="10" t="s">
        <v>133</v>
      </c>
      <c r="B109" s="6" t="s">
        <v>134</v>
      </c>
      <c r="C109" s="6" t="s">
        <v>149</v>
      </c>
      <c r="D109" s="6" t="s">
        <v>150</v>
      </c>
      <c r="E109" s="54">
        <v>3507674</v>
      </c>
      <c r="F109" s="61">
        <v>3494012</v>
      </c>
      <c r="G109" s="84">
        <f t="shared" si="4"/>
        <v>-13662</v>
      </c>
      <c r="H109" s="68">
        <v>3420738</v>
      </c>
      <c r="I109" s="94">
        <f t="shared" si="5"/>
        <v>-73274</v>
      </c>
      <c r="J109" s="29">
        <v>3420738</v>
      </c>
      <c r="K109" s="43">
        <f t="shared" si="6"/>
        <v>-86936</v>
      </c>
      <c r="L109" s="44">
        <f t="shared" si="7"/>
        <v>-2.4799999999999999E-2</v>
      </c>
      <c r="M109" s="70" t="s">
        <v>899</v>
      </c>
      <c r="N109" s="16" t="s">
        <v>899</v>
      </c>
    </row>
    <row r="110" spans="1:14" x14ac:dyDescent="0.2">
      <c r="A110" s="10" t="s">
        <v>486</v>
      </c>
      <c r="B110" s="6" t="s">
        <v>487</v>
      </c>
      <c r="C110" s="6" t="s">
        <v>79</v>
      </c>
      <c r="D110" s="6" t="s">
        <v>489</v>
      </c>
      <c r="E110" s="54">
        <v>2959510</v>
      </c>
      <c r="F110" s="61">
        <v>2945863</v>
      </c>
      <c r="G110" s="84">
        <f t="shared" si="4"/>
        <v>-13647</v>
      </c>
      <c r="H110" s="68">
        <v>2872673</v>
      </c>
      <c r="I110" s="94">
        <f t="shared" si="5"/>
        <v>-73190</v>
      </c>
      <c r="J110" s="29">
        <v>2872673</v>
      </c>
      <c r="K110" s="43">
        <f t="shared" si="6"/>
        <v>-86837</v>
      </c>
      <c r="L110" s="44">
        <f t="shared" si="7"/>
        <v>-2.93E-2</v>
      </c>
      <c r="M110" s="70" t="s">
        <v>899</v>
      </c>
      <c r="N110" s="16" t="s">
        <v>899</v>
      </c>
    </row>
    <row r="111" spans="1:14" x14ac:dyDescent="0.2">
      <c r="A111" s="10" t="s">
        <v>523</v>
      </c>
      <c r="B111" s="6" t="s">
        <v>524</v>
      </c>
      <c r="C111" s="6" t="s">
        <v>26</v>
      </c>
      <c r="D111" s="6" t="s">
        <v>527</v>
      </c>
      <c r="E111" s="54">
        <v>3829332</v>
      </c>
      <c r="F111" s="61">
        <v>3815686</v>
      </c>
      <c r="G111" s="84">
        <f t="shared" si="4"/>
        <v>-13646</v>
      </c>
      <c r="H111" s="68">
        <v>3742497</v>
      </c>
      <c r="I111" s="94">
        <f t="shared" si="5"/>
        <v>-73189</v>
      </c>
      <c r="J111" s="29">
        <v>3742497</v>
      </c>
      <c r="K111" s="43">
        <f t="shared" si="6"/>
        <v>-86835</v>
      </c>
      <c r="L111" s="44">
        <f t="shared" si="7"/>
        <v>-2.2700000000000001E-2</v>
      </c>
      <c r="M111" s="70" t="s">
        <v>899</v>
      </c>
      <c r="N111" s="16" t="s">
        <v>899</v>
      </c>
    </row>
    <row r="112" spans="1:14" x14ac:dyDescent="0.2">
      <c r="A112" s="10" t="s">
        <v>188</v>
      </c>
      <c r="B112" s="6" t="s">
        <v>189</v>
      </c>
      <c r="C112" s="6" t="s">
        <v>197</v>
      </c>
      <c r="D112" s="6" t="s">
        <v>198</v>
      </c>
      <c r="E112" s="54">
        <v>4654795</v>
      </c>
      <c r="F112" s="61">
        <v>4641195</v>
      </c>
      <c r="G112" s="84">
        <f t="shared" si="4"/>
        <v>-13600</v>
      </c>
      <c r="H112" s="68">
        <v>4568247</v>
      </c>
      <c r="I112" s="94">
        <f t="shared" si="5"/>
        <v>-72948</v>
      </c>
      <c r="J112" s="29">
        <v>4568247</v>
      </c>
      <c r="K112" s="43">
        <f t="shared" si="6"/>
        <v>-86548</v>
      </c>
      <c r="L112" s="44">
        <f t="shared" si="7"/>
        <v>-1.8599999999999998E-2</v>
      </c>
      <c r="M112" s="70" t="s">
        <v>899</v>
      </c>
      <c r="N112" s="16" t="s">
        <v>899</v>
      </c>
    </row>
    <row r="113" spans="1:14" x14ac:dyDescent="0.2">
      <c r="A113" s="10" t="s">
        <v>611</v>
      </c>
      <c r="B113" s="6" t="s">
        <v>612</v>
      </c>
      <c r="C113" s="6" t="s">
        <v>57</v>
      </c>
      <c r="D113" s="6" t="s">
        <v>615</v>
      </c>
      <c r="E113" s="54">
        <v>4554809</v>
      </c>
      <c r="F113" s="61">
        <v>4541299</v>
      </c>
      <c r="G113" s="84">
        <f t="shared" si="4"/>
        <v>-13510</v>
      </c>
      <c r="H113" s="68">
        <v>4468840</v>
      </c>
      <c r="I113" s="94">
        <f t="shared" si="5"/>
        <v>-72459</v>
      </c>
      <c r="J113" s="29">
        <v>4468840</v>
      </c>
      <c r="K113" s="43">
        <f t="shared" si="6"/>
        <v>-85969</v>
      </c>
      <c r="L113" s="44">
        <f t="shared" si="7"/>
        <v>-1.89E-2</v>
      </c>
      <c r="M113" s="70" t="s">
        <v>899</v>
      </c>
      <c r="N113" s="16" t="s">
        <v>899</v>
      </c>
    </row>
    <row r="114" spans="1:14" x14ac:dyDescent="0.2">
      <c r="A114" s="10" t="s">
        <v>728</v>
      </c>
      <c r="B114" s="6" t="s">
        <v>729</v>
      </c>
      <c r="C114" s="6" t="s">
        <v>59</v>
      </c>
      <c r="D114" s="6" t="s">
        <v>736</v>
      </c>
      <c r="E114" s="54">
        <v>3914708</v>
      </c>
      <c r="F114" s="61">
        <v>3901376</v>
      </c>
      <c r="G114" s="84">
        <f t="shared" si="4"/>
        <v>-13332</v>
      </c>
      <c r="H114" s="68">
        <v>3829866</v>
      </c>
      <c r="I114" s="94">
        <f t="shared" si="5"/>
        <v>-71510</v>
      </c>
      <c r="J114" s="29">
        <v>3829866</v>
      </c>
      <c r="K114" s="43">
        <f t="shared" si="6"/>
        <v>-84842</v>
      </c>
      <c r="L114" s="44">
        <f t="shared" si="7"/>
        <v>-2.1700000000000001E-2</v>
      </c>
      <c r="M114" s="70" t="s">
        <v>899</v>
      </c>
      <c r="N114" s="16" t="s">
        <v>899</v>
      </c>
    </row>
    <row r="115" spans="1:14" x14ac:dyDescent="0.2">
      <c r="A115" s="10" t="s">
        <v>2</v>
      </c>
      <c r="B115" s="6" t="s">
        <v>3</v>
      </c>
      <c r="C115" s="6" t="s">
        <v>18</v>
      </c>
      <c r="D115" s="6" t="s">
        <v>19</v>
      </c>
      <c r="E115" s="54">
        <v>4435111</v>
      </c>
      <c r="F115" s="61">
        <v>4422080</v>
      </c>
      <c r="G115" s="84">
        <f t="shared" si="4"/>
        <v>-13031</v>
      </c>
      <c r="H115" s="68">
        <v>4352184</v>
      </c>
      <c r="I115" s="94">
        <f t="shared" si="5"/>
        <v>-69896</v>
      </c>
      <c r="J115" s="29">
        <v>4352184</v>
      </c>
      <c r="K115" s="43">
        <f t="shared" si="6"/>
        <v>-82927</v>
      </c>
      <c r="L115" s="44">
        <f t="shared" si="7"/>
        <v>-1.8700000000000001E-2</v>
      </c>
      <c r="M115" s="70" t="s">
        <v>899</v>
      </c>
      <c r="N115" s="16" t="s">
        <v>899</v>
      </c>
    </row>
    <row r="116" spans="1:14" x14ac:dyDescent="0.2">
      <c r="A116" s="10" t="s">
        <v>299</v>
      </c>
      <c r="B116" s="6" t="s">
        <v>300</v>
      </c>
      <c r="C116" s="6" t="s">
        <v>67</v>
      </c>
      <c r="D116" s="6" t="s">
        <v>305</v>
      </c>
      <c r="E116" s="54">
        <v>1542419</v>
      </c>
      <c r="F116" s="61">
        <v>1529604</v>
      </c>
      <c r="G116" s="84">
        <f t="shared" si="4"/>
        <v>-12815</v>
      </c>
      <c r="H116" s="68">
        <v>1460872</v>
      </c>
      <c r="I116" s="94">
        <f t="shared" si="5"/>
        <v>-68732</v>
      </c>
      <c r="J116" s="29">
        <v>1460872</v>
      </c>
      <c r="K116" s="43">
        <f t="shared" si="6"/>
        <v>-81547</v>
      </c>
      <c r="L116" s="44">
        <f t="shared" si="7"/>
        <v>-5.2900000000000003E-2</v>
      </c>
      <c r="M116" s="70" t="s">
        <v>899</v>
      </c>
      <c r="N116" s="16" t="s">
        <v>899</v>
      </c>
    </row>
    <row r="117" spans="1:14" x14ac:dyDescent="0.2">
      <c r="A117" s="10" t="s">
        <v>728</v>
      </c>
      <c r="B117" s="6" t="s">
        <v>729</v>
      </c>
      <c r="C117" s="6" t="s">
        <v>215</v>
      </c>
      <c r="D117" s="6" t="s">
        <v>738</v>
      </c>
      <c r="E117" s="54">
        <v>808677</v>
      </c>
      <c r="F117" s="61">
        <v>796049</v>
      </c>
      <c r="G117" s="84">
        <f t="shared" si="4"/>
        <v>-12628</v>
      </c>
      <c r="H117" s="68">
        <v>728317</v>
      </c>
      <c r="I117" s="94">
        <f t="shared" si="5"/>
        <v>-67732</v>
      </c>
      <c r="J117" s="29">
        <v>728317</v>
      </c>
      <c r="K117" s="43">
        <f t="shared" si="6"/>
        <v>-80360</v>
      </c>
      <c r="L117" s="44">
        <f t="shared" si="7"/>
        <v>-9.9400000000000002E-2</v>
      </c>
      <c r="M117" s="70" t="s">
        <v>899</v>
      </c>
      <c r="N117" s="16" t="s">
        <v>899</v>
      </c>
    </row>
    <row r="118" spans="1:14" x14ac:dyDescent="0.2">
      <c r="A118" s="10" t="s">
        <v>830</v>
      </c>
      <c r="B118" s="6" t="s">
        <v>831</v>
      </c>
      <c r="C118" s="6" t="s">
        <v>37</v>
      </c>
      <c r="D118" s="6" t="s">
        <v>833</v>
      </c>
      <c r="E118" s="54">
        <v>3932809</v>
      </c>
      <c r="F118" s="61">
        <v>3920221</v>
      </c>
      <c r="G118" s="84">
        <f t="shared" si="4"/>
        <v>-12588</v>
      </c>
      <c r="H118" s="68">
        <v>3852705</v>
      </c>
      <c r="I118" s="94">
        <f t="shared" si="5"/>
        <v>-67516</v>
      </c>
      <c r="J118" s="29">
        <v>3852705</v>
      </c>
      <c r="K118" s="43">
        <f t="shared" si="6"/>
        <v>-80104</v>
      </c>
      <c r="L118" s="44">
        <f t="shared" si="7"/>
        <v>-2.0400000000000001E-2</v>
      </c>
      <c r="M118" s="70" t="s">
        <v>899</v>
      </c>
      <c r="N118" s="16" t="s">
        <v>899</v>
      </c>
    </row>
    <row r="119" spans="1:14" x14ac:dyDescent="0.2">
      <c r="A119" s="10" t="s">
        <v>801</v>
      </c>
      <c r="B119" s="6" t="s">
        <v>802</v>
      </c>
      <c r="C119" s="6" t="s">
        <v>215</v>
      </c>
      <c r="D119" s="6" t="s">
        <v>818</v>
      </c>
      <c r="E119" s="54">
        <v>3745496</v>
      </c>
      <c r="F119" s="61">
        <v>3732956</v>
      </c>
      <c r="G119" s="84">
        <f t="shared" si="4"/>
        <v>-12540</v>
      </c>
      <c r="H119" s="68">
        <v>3665697</v>
      </c>
      <c r="I119" s="94">
        <f t="shared" si="5"/>
        <v>-67259</v>
      </c>
      <c r="J119" s="29">
        <v>3665697</v>
      </c>
      <c r="K119" s="43">
        <f t="shared" si="6"/>
        <v>-79799</v>
      </c>
      <c r="L119" s="44">
        <f t="shared" si="7"/>
        <v>-2.1299999999999999E-2</v>
      </c>
      <c r="M119" s="70" t="s">
        <v>899</v>
      </c>
      <c r="N119" s="16" t="s">
        <v>899</v>
      </c>
    </row>
    <row r="120" spans="1:14" x14ac:dyDescent="0.2">
      <c r="A120" s="10" t="s">
        <v>358</v>
      </c>
      <c r="B120" s="6" t="s">
        <v>359</v>
      </c>
      <c r="C120" s="6" t="s">
        <v>170</v>
      </c>
      <c r="D120" s="6" t="s">
        <v>362</v>
      </c>
      <c r="E120" s="54">
        <v>3080941</v>
      </c>
      <c r="F120" s="61">
        <v>3068519</v>
      </c>
      <c r="G120" s="84">
        <f t="shared" si="4"/>
        <v>-12422</v>
      </c>
      <c r="H120" s="68">
        <v>3001892</v>
      </c>
      <c r="I120" s="94">
        <f t="shared" si="5"/>
        <v>-66627</v>
      </c>
      <c r="J120" s="29">
        <v>3001892</v>
      </c>
      <c r="K120" s="43">
        <f t="shared" si="6"/>
        <v>-79049</v>
      </c>
      <c r="L120" s="44">
        <f t="shared" si="7"/>
        <v>-2.5700000000000001E-2</v>
      </c>
      <c r="M120" s="70" t="s">
        <v>899</v>
      </c>
      <c r="N120" s="16" t="s">
        <v>899</v>
      </c>
    </row>
    <row r="121" spans="1:14" x14ac:dyDescent="0.2">
      <c r="A121" s="19" t="s">
        <v>567</v>
      </c>
      <c r="B121" s="9" t="s">
        <v>568</v>
      </c>
      <c r="C121" s="9" t="s">
        <v>858</v>
      </c>
      <c r="D121" s="9" t="s">
        <v>859</v>
      </c>
      <c r="E121" s="54">
        <v>5669449</v>
      </c>
      <c r="F121" s="61">
        <v>5657182</v>
      </c>
      <c r="G121" s="84">
        <f t="shared" si="4"/>
        <v>-12267</v>
      </c>
      <c r="H121" s="68">
        <v>5591392</v>
      </c>
      <c r="I121" s="94">
        <f t="shared" si="5"/>
        <v>-65790</v>
      </c>
      <c r="J121" s="29">
        <v>5591392</v>
      </c>
      <c r="K121" s="43">
        <f t="shared" si="6"/>
        <v>-78057</v>
      </c>
      <c r="L121" s="44">
        <f t="shared" si="7"/>
        <v>-1.38E-2</v>
      </c>
      <c r="M121" s="70" t="s">
        <v>899</v>
      </c>
      <c r="N121" s="16" t="s">
        <v>899</v>
      </c>
    </row>
    <row r="122" spans="1:14" x14ac:dyDescent="0.2">
      <c r="A122" s="10" t="s">
        <v>452</v>
      </c>
      <c r="B122" s="6" t="s">
        <v>453</v>
      </c>
      <c r="C122" s="6" t="s">
        <v>26</v>
      </c>
      <c r="D122" s="6" t="s">
        <v>456</v>
      </c>
      <c r="E122" s="54">
        <v>3162400</v>
      </c>
      <c r="F122" s="61">
        <v>3150438</v>
      </c>
      <c r="G122" s="84">
        <f t="shared" si="4"/>
        <v>-11962</v>
      </c>
      <c r="H122" s="68">
        <v>3086276</v>
      </c>
      <c r="I122" s="94">
        <f t="shared" si="5"/>
        <v>-64162</v>
      </c>
      <c r="J122" s="29">
        <v>3086276</v>
      </c>
      <c r="K122" s="43">
        <f t="shared" si="6"/>
        <v>-76124</v>
      </c>
      <c r="L122" s="44">
        <f t="shared" si="7"/>
        <v>-2.41E-2</v>
      </c>
      <c r="M122" s="70" t="s">
        <v>899</v>
      </c>
      <c r="N122" s="16" t="s">
        <v>899</v>
      </c>
    </row>
    <row r="123" spans="1:14" x14ac:dyDescent="0.2">
      <c r="A123" s="10" t="s">
        <v>611</v>
      </c>
      <c r="B123" s="6" t="s">
        <v>612</v>
      </c>
      <c r="C123" s="6" t="s">
        <v>16</v>
      </c>
      <c r="D123" s="6" t="s">
        <v>617</v>
      </c>
      <c r="E123" s="54">
        <v>3636674</v>
      </c>
      <c r="F123" s="61">
        <v>3624734</v>
      </c>
      <c r="G123" s="84">
        <f t="shared" si="4"/>
        <v>-11940</v>
      </c>
      <c r="H123" s="68">
        <v>3560690</v>
      </c>
      <c r="I123" s="94">
        <f t="shared" si="5"/>
        <v>-64044</v>
      </c>
      <c r="J123" s="29">
        <v>3560690</v>
      </c>
      <c r="K123" s="43">
        <f t="shared" si="6"/>
        <v>-75984</v>
      </c>
      <c r="L123" s="44">
        <f t="shared" si="7"/>
        <v>-2.0899999999999998E-2</v>
      </c>
      <c r="M123" s="70" t="s">
        <v>899</v>
      </c>
      <c r="N123" s="16" t="s">
        <v>899</v>
      </c>
    </row>
    <row r="124" spans="1:14" x14ac:dyDescent="0.2">
      <c r="A124" s="10" t="s">
        <v>472</v>
      </c>
      <c r="B124" s="6" t="s">
        <v>473</v>
      </c>
      <c r="C124" s="6" t="s">
        <v>168</v>
      </c>
      <c r="D124" s="6" t="s">
        <v>477</v>
      </c>
      <c r="E124" s="54">
        <v>3629731</v>
      </c>
      <c r="F124" s="61">
        <v>3617794</v>
      </c>
      <c r="G124" s="84">
        <f t="shared" si="4"/>
        <v>-11937</v>
      </c>
      <c r="H124" s="68">
        <v>3553776</v>
      </c>
      <c r="I124" s="94">
        <f t="shared" si="5"/>
        <v>-64018</v>
      </c>
      <c r="J124" s="29">
        <v>3553776</v>
      </c>
      <c r="K124" s="43">
        <f t="shared" si="6"/>
        <v>-75955</v>
      </c>
      <c r="L124" s="44">
        <f t="shared" si="7"/>
        <v>-2.0899999999999998E-2</v>
      </c>
      <c r="M124" s="70" t="s">
        <v>899</v>
      </c>
      <c r="N124" s="16" t="s">
        <v>899</v>
      </c>
    </row>
    <row r="125" spans="1:14" x14ac:dyDescent="0.2">
      <c r="A125" s="10" t="s">
        <v>426</v>
      </c>
      <c r="B125" s="6" t="s">
        <v>427</v>
      </c>
      <c r="C125" s="6" t="s">
        <v>57</v>
      </c>
      <c r="D125" s="6" t="s">
        <v>434</v>
      </c>
      <c r="E125" s="54">
        <v>3435080</v>
      </c>
      <c r="F125" s="61">
        <v>3423180</v>
      </c>
      <c r="G125" s="84">
        <f t="shared" si="4"/>
        <v>-11900</v>
      </c>
      <c r="H125" s="68">
        <v>3359353</v>
      </c>
      <c r="I125" s="94">
        <f t="shared" si="5"/>
        <v>-63827</v>
      </c>
      <c r="J125" s="29">
        <v>3359353</v>
      </c>
      <c r="K125" s="43">
        <f t="shared" si="6"/>
        <v>-75727</v>
      </c>
      <c r="L125" s="44">
        <f t="shared" si="7"/>
        <v>-2.1999999999999999E-2</v>
      </c>
      <c r="M125" s="70" t="s">
        <v>899</v>
      </c>
      <c r="N125" s="16" t="s">
        <v>899</v>
      </c>
    </row>
    <row r="126" spans="1:14" x14ac:dyDescent="0.2">
      <c r="A126" s="10" t="s">
        <v>801</v>
      </c>
      <c r="B126" s="6" t="s">
        <v>802</v>
      </c>
      <c r="C126" s="6" t="s">
        <v>185</v>
      </c>
      <c r="D126" s="6" t="s">
        <v>820</v>
      </c>
      <c r="E126" s="54">
        <v>3195872</v>
      </c>
      <c r="F126" s="61">
        <v>3184065</v>
      </c>
      <c r="G126" s="84">
        <f t="shared" si="4"/>
        <v>-11807</v>
      </c>
      <c r="H126" s="68">
        <v>3120732</v>
      </c>
      <c r="I126" s="94">
        <f t="shared" si="5"/>
        <v>-63333</v>
      </c>
      <c r="J126" s="29">
        <v>3120732</v>
      </c>
      <c r="K126" s="43">
        <f t="shared" si="6"/>
        <v>-75140</v>
      </c>
      <c r="L126" s="44">
        <f t="shared" si="7"/>
        <v>-2.35E-2</v>
      </c>
      <c r="M126" s="70" t="s">
        <v>899</v>
      </c>
      <c r="N126" s="16" t="s">
        <v>899</v>
      </c>
    </row>
    <row r="127" spans="1:14" x14ac:dyDescent="0.2">
      <c r="A127" s="10" t="s">
        <v>188</v>
      </c>
      <c r="B127" s="6" t="s">
        <v>189</v>
      </c>
      <c r="C127" s="6" t="s">
        <v>127</v>
      </c>
      <c r="D127" s="6" t="s">
        <v>196</v>
      </c>
      <c r="E127" s="54">
        <v>3863045</v>
      </c>
      <c r="F127" s="61">
        <v>3851339</v>
      </c>
      <c r="G127" s="84">
        <f t="shared" si="4"/>
        <v>-11706</v>
      </c>
      <c r="H127" s="68">
        <v>3788551</v>
      </c>
      <c r="I127" s="94">
        <f t="shared" si="5"/>
        <v>-62788</v>
      </c>
      <c r="J127" s="29">
        <v>3788551</v>
      </c>
      <c r="K127" s="43">
        <f t="shared" si="6"/>
        <v>-74494</v>
      </c>
      <c r="L127" s="44">
        <f t="shared" si="7"/>
        <v>-1.9300000000000001E-2</v>
      </c>
      <c r="M127" s="70" t="s">
        <v>899</v>
      </c>
      <c r="N127" s="16" t="s">
        <v>899</v>
      </c>
    </row>
    <row r="128" spans="1:14" x14ac:dyDescent="0.2">
      <c r="A128" s="10" t="s">
        <v>238</v>
      </c>
      <c r="B128" s="6" t="s">
        <v>239</v>
      </c>
      <c r="C128" s="6" t="s">
        <v>61</v>
      </c>
      <c r="D128" s="6" t="s">
        <v>255</v>
      </c>
      <c r="E128" s="54">
        <v>3418900</v>
      </c>
      <c r="F128" s="61">
        <v>3407203</v>
      </c>
      <c r="G128" s="84">
        <f t="shared" si="4"/>
        <v>-11697</v>
      </c>
      <c r="H128" s="68">
        <v>3344463</v>
      </c>
      <c r="I128" s="94">
        <f t="shared" si="5"/>
        <v>-62740</v>
      </c>
      <c r="J128" s="29">
        <v>3344463</v>
      </c>
      <c r="K128" s="43">
        <f t="shared" si="6"/>
        <v>-74437</v>
      </c>
      <c r="L128" s="44">
        <f t="shared" si="7"/>
        <v>-2.18E-2</v>
      </c>
      <c r="M128" s="70" t="s">
        <v>899</v>
      </c>
      <c r="N128" s="16" t="s">
        <v>899</v>
      </c>
    </row>
    <row r="129" spans="1:14" x14ac:dyDescent="0.2">
      <c r="A129" s="10" t="s">
        <v>752</v>
      </c>
      <c r="B129" s="6" t="s">
        <v>753</v>
      </c>
      <c r="C129" s="6" t="s">
        <v>82</v>
      </c>
      <c r="D129" s="6" t="s">
        <v>765</v>
      </c>
      <c r="E129" s="54">
        <v>3866220</v>
      </c>
      <c r="F129" s="61">
        <v>3854527</v>
      </c>
      <c r="G129" s="84">
        <f t="shared" si="4"/>
        <v>-11693</v>
      </c>
      <c r="H129" s="68">
        <v>3791805</v>
      </c>
      <c r="I129" s="94">
        <f t="shared" si="5"/>
        <v>-62722</v>
      </c>
      <c r="J129" s="29">
        <v>3791805</v>
      </c>
      <c r="K129" s="43">
        <f t="shared" si="6"/>
        <v>-74415</v>
      </c>
      <c r="L129" s="44">
        <f t="shared" si="7"/>
        <v>-1.9199999999999998E-2</v>
      </c>
      <c r="M129" s="70" t="s">
        <v>899</v>
      </c>
      <c r="N129" s="16" t="s">
        <v>899</v>
      </c>
    </row>
    <row r="130" spans="1:14" x14ac:dyDescent="0.2">
      <c r="A130" s="10" t="s">
        <v>548</v>
      </c>
      <c r="B130" s="6" t="s">
        <v>549</v>
      </c>
      <c r="C130" s="6" t="s">
        <v>26</v>
      </c>
      <c r="D130" s="6" t="s">
        <v>550</v>
      </c>
      <c r="E130" s="54">
        <v>1774175</v>
      </c>
      <c r="F130" s="61">
        <v>1762629</v>
      </c>
      <c r="G130" s="84">
        <f t="shared" si="4"/>
        <v>-11546</v>
      </c>
      <c r="H130" s="68">
        <v>1700700</v>
      </c>
      <c r="I130" s="94">
        <f t="shared" si="5"/>
        <v>-61929</v>
      </c>
      <c r="J130" s="29">
        <v>1700700</v>
      </c>
      <c r="K130" s="43">
        <f t="shared" si="6"/>
        <v>-73475</v>
      </c>
      <c r="L130" s="44">
        <f t="shared" si="7"/>
        <v>-4.1399999999999999E-2</v>
      </c>
      <c r="M130" s="70" t="s">
        <v>899</v>
      </c>
      <c r="N130" s="16" t="s">
        <v>899</v>
      </c>
    </row>
    <row r="131" spans="1:14" x14ac:dyDescent="0.2">
      <c r="A131" s="10" t="s">
        <v>426</v>
      </c>
      <c r="B131" s="6" t="s">
        <v>427</v>
      </c>
      <c r="C131" s="6" t="s">
        <v>79</v>
      </c>
      <c r="D131" s="6" t="s">
        <v>435</v>
      </c>
      <c r="E131" s="54">
        <v>3986596</v>
      </c>
      <c r="F131" s="61">
        <v>3975112</v>
      </c>
      <c r="G131" s="84">
        <f t="shared" si="4"/>
        <v>-11484</v>
      </c>
      <c r="H131" s="68">
        <v>3913515</v>
      </c>
      <c r="I131" s="94">
        <f t="shared" si="5"/>
        <v>-61597</v>
      </c>
      <c r="J131" s="29">
        <v>3913515</v>
      </c>
      <c r="K131" s="43">
        <f t="shared" si="6"/>
        <v>-73081</v>
      </c>
      <c r="L131" s="44">
        <f t="shared" si="7"/>
        <v>-1.83E-2</v>
      </c>
      <c r="M131" s="70" t="s">
        <v>899</v>
      </c>
      <c r="N131" s="16" t="s">
        <v>899</v>
      </c>
    </row>
    <row r="132" spans="1:14" x14ac:dyDescent="0.2">
      <c r="A132" s="10" t="s">
        <v>711</v>
      </c>
      <c r="B132" s="6" t="s">
        <v>712</v>
      </c>
      <c r="C132" s="6" t="s">
        <v>352</v>
      </c>
      <c r="D132" s="6" t="s">
        <v>719</v>
      </c>
      <c r="E132" s="54">
        <v>3757012</v>
      </c>
      <c r="F132" s="61">
        <v>3745806</v>
      </c>
      <c r="G132" s="84">
        <f t="shared" si="4"/>
        <v>-11206</v>
      </c>
      <c r="H132" s="68">
        <v>3685703</v>
      </c>
      <c r="I132" s="94">
        <f t="shared" si="5"/>
        <v>-60103</v>
      </c>
      <c r="J132" s="29">
        <v>3685703</v>
      </c>
      <c r="K132" s="43">
        <f t="shared" si="6"/>
        <v>-71309</v>
      </c>
      <c r="L132" s="44">
        <f t="shared" si="7"/>
        <v>-1.9E-2</v>
      </c>
      <c r="M132" s="70" t="s">
        <v>899</v>
      </c>
      <c r="N132" s="16" t="s">
        <v>899</v>
      </c>
    </row>
    <row r="133" spans="1:14" x14ac:dyDescent="0.2">
      <c r="A133" s="10" t="s">
        <v>567</v>
      </c>
      <c r="B133" s="6" t="s">
        <v>568</v>
      </c>
      <c r="C133" s="6" t="s">
        <v>67</v>
      </c>
      <c r="D133" s="6" t="s">
        <v>601</v>
      </c>
      <c r="E133" s="54">
        <v>3001360</v>
      </c>
      <c r="F133" s="61">
        <v>2990185</v>
      </c>
      <c r="G133" s="84">
        <f t="shared" si="4"/>
        <v>-11175</v>
      </c>
      <c r="H133" s="68">
        <v>2930250</v>
      </c>
      <c r="I133" s="94">
        <f t="shared" si="5"/>
        <v>-59935</v>
      </c>
      <c r="J133" s="29">
        <v>2930250</v>
      </c>
      <c r="K133" s="43">
        <f t="shared" si="6"/>
        <v>-71110</v>
      </c>
      <c r="L133" s="44">
        <f t="shared" si="7"/>
        <v>-2.3699999999999999E-2</v>
      </c>
      <c r="M133" s="70" t="s">
        <v>899</v>
      </c>
      <c r="N133" s="16" t="s">
        <v>899</v>
      </c>
    </row>
    <row r="134" spans="1:14" x14ac:dyDescent="0.2">
      <c r="A134" s="10" t="s">
        <v>801</v>
      </c>
      <c r="B134" s="6" t="s">
        <v>802</v>
      </c>
      <c r="C134" s="6" t="s">
        <v>591</v>
      </c>
      <c r="D134" s="6" t="s">
        <v>809</v>
      </c>
      <c r="E134" s="54">
        <v>5151670</v>
      </c>
      <c r="F134" s="61">
        <v>5140524</v>
      </c>
      <c r="G134" s="84">
        <f t="shared" si="4"/>
        <v>-11146</v>
      </c>
      <c r="H134" s="68">
        <v>5080743</v>
      </c>
      <c r="I134" s="94">
        <f t="shared" si="5"/>
        <v>-59781</v>
      </c>
      <c r="J134" s="29">
        <v>5080743</v>
      </c>
      <c r="K134" s="43">
        <f t="shared" si="6"/>
        <v>-70927</v>
      </c>
      <c r="L134" s="44">
        <f t="shared" si="7"/>
        <v>-1.38E-2</v>
      </c>
      <c r="M134" s="70" t="s">
        <v>899</v>
      </c>
      <c r="N134" s="16" t="s">
        <v>899</v>
      </c>
    </row>
    <row r="135" spans="1:14" x14ac:dyDescent="0.2">
      <c r="A135" s="10" t="s">
        <v>611</v>
      </c>
      <c r="B135" s="6" t="s">
        <v>612</v>
      </c>
      <c r="C135" s="6" t="s">
        <v>79</v>
      </c>
      <c r="D135" s="6" t="s">
        <v>616</v>
      </c>
      <c r="E135" s="54">
        <v>3762324</v>
      </c>
      <c r="F135" s="61">
        <v>3751236</v>
      </c>
      <c r="G135" s="84">
        <f t="shared" si="4"/>
        <v>-11088</v>
      </c>
      <c r="H135" s="68">
        <v>3691761</v>
      </c>
      <c r="I135" s="94">
        <f t="shared" si="5"/>
        <v>-59475</v>
      </c>
      <c r="J135" s="29">
        <v>3691761</v>
      </c>
      <c r="K135" s="43">
        <f t="shared" si="6"/>
        <v>-70563</v>
      </c>
      <c r="L135" s="44">
        <f t="shared" si="7"/>
        <v>-1.8800000000000001E-2</v>
      </c>
      <c r="M135" s="70" t="s">
        <v>899</v>
      </c>
      <c r="N135" s="16" t="s">
        <v>899</v>
      </c>
    </row>
    <row r="136" spans="1:14" x14ac:dyDescent="0.2">
      <c r="A136" s="10" t="s">
        <v>286</v>
      </c>
      <c r="B136" s="6" t="s">
        <v>287</v>
      </c>
      <c r="C136" s="6" t="s">
        <v>69</v>
      </c>
      <c r="D136" s="6" t="s">
        <v>290</v>
      </c>
      <c r="E136" s="54">
        <v>2181589</v>
      </c>
      <c r="F136" s="61">
        <v>2170598</v>
      </c>
      <c r="G136" s="84">
        <f t="shared" si="4"/>
        <v>-10991</v>
      </c>
      <c r="H136" s="68">
        <v>2111644</v>
      </c>
      <c r="I136" s="94">
        <f t="shared" si="5"/>
        <v>-58954</v>
      </c>
      <c r="J136" s="29">
        <v>2111644</v>
      </c>
      <c r="K136" s="43">
        <f t="shared" si="6"/>
        <v>-69945</v>
      </c>
      <c r="L136" s="44">
        <f t="shared" si="7"/>
        <v>-3.2099999999999997E-2</v>
      </c>
      <c r="M136" s="70" t="s">
        <v>899</v>
      </c>
      <c r="N136" s="16" t="s">
        <v>899</v>
      </c>
    </row>
    <row r="137" spans="1:14" x14ac:dyDescent="0.2">
      <c r="A137" s="10" t="s">
        <v>768</v>
      </c>
      <c r="B137" s="6" t="s">
        <v>769</v>
      </c>
      <c r="C137" s="6" t="s">
        <v>57</v>
      </c>
      <c r="D137" s="6" t="s">
        <v>773</v>
      </c>
      <c r="E137" s="54">
        <v>2553032</v>
      </c>
      <c r="F137" s="61">
        <v>2542116</v>
      </c>
      <c r="G137" s="84">
        <f t="shared" ref="G137:G200" si="8">SUM(F137-E137)</f>
        <v>-10916</v>
      </c>
      <c r="H137" s="68">
        <v>2483567</v>
      </c>
      <c r="I137" s="94">
        <f t="shared" ref="I137:I200" si="9">SUM(H137-F137)</f>
        <v>-58549</v>
      </c>
      <c r="J137" s="29">
        <v>2483567</v>
      </c>
      <c r="K137" s="43">
        <f t="shared" ref="K137:K200" si="10">SUM(J137-E137)</f>
        <v>-69465</v>
      </c>
      <c r="L137" s="44">
        <f t="shared" ref="L137:L200" si="11">ROUND(K137/E137,4)</f>
        <v>-2.7199999999999998E-2</v>
      </c>
      <c r="M137" s="70" t="s">
        <v>899</v>
      </c>
      <c r="N137" s="16" t="s">
        <v>899</v>
      </c>
    </row>
    <row r="138" spans="1:14" x14ac:dyDescent="0.2">
      <c r="A138" s="10" t="s">
        <v>452</v>
      </c>
      <c r="B138" s="6" t="s">
        <v>453</v>
      </c>
      <c r="C138" s="6" t="s">
        <v>461</v>
      </c>
      <c r="D138" s="6" t="s">
        <v>462</v>
      </c>
      <c r="E138" s="54">
        <v>3010126</v>
      </c>
      <c r="F138" s="61">
        <v>2999230</v>
      </c>
      <c r="G138" s="84">
        <f t="shared" si="8"/>
        <v>-10896</v>
      </c>
      <c r="H138" s="68">
        <v>2940791</v>
      </c>
      <c r="I138" s="94">
        <f t="shared" si="9"/>
        <v>-58439</v>
      </c>
      <c r="J138" s="29">
        <v>2940791</v>
      </c>
      <c r="K138" s="43">
        <f t="shared" si="10"/>
        <v>-69335</v>
      </c>
      <c r="L138" s="44">
        <f t="shared" si="11"/>
        <v>-2.3E-2</v>
      </c>
      <c r="M138" s="70" t="s">
        <v>899</v>
      </c>
      <c r="N138" s="16" t="s">
        <v>899</v>
      </c>
    </row>
    <row r="139" spans="1:14" x14ac:dyDescent="0.2">
      <c r="A139" s="10" t="s">
        <v>490</v>
      </c>
      <c r="B139" s="6" t="s">
        <v>491</v>
      </c>
      <c r="C139" s="6" t="s">
        <v>57</v>
      </c>
      <c r="D139" s="6" t="s">
        <v>896</v>
      </c>
      <c r="E139" s="54">
        <v>3219729</v>
      </c>
      <c r="F139" s="61">
        <v>3208891</v>
      </c>
      <c r="G139" s="84">
        <f t="shared" si="8"/>
        <v>-10838</v>
      </c>
      <c r="H139" s="68">
        <v>3150760</v>
      </c>
      <c r="I139" s="94">
        <f t="shared" si="9"/>
        <v>-58131</v>
      </c>
      <c r="J139" s="29">
        <v>3150760</v>
      </c>
      <c r="K139" s="43">
        <f t="shared" si="10"/>
        <v>-68969</v>
      </c>
      <c r="L139" s="44">
        <f t="shared" si="11"/>
        <v>-2.1399999999999999E-2</v>
      </c>
      <c r="M139" s="70" t="s">
        <v>899</v>
      </c>
      <c r="N139" s="16" t="s">
        <v>899</v>
      </c>
    </row>
    <row r="140" spans="1:14" x14ac:dyDescent="0.2">
      <c r="A140" s="10" t="s">
        <v>531</v>
      </c>
      <c r="B140" s="6" t="s">
        <v>532</v>
      </c>
      <c r="C140" s="6" t="s">
        <v>185</v>
      </c>
      <c r="D140" s="6" t="s">
        <v>534</v>
      </c>
      <c r="E140" s="54">
        <v>1784165</v>
      </c>
      <c r="F140" s="61">
        <v>1773363</v>
      </c>
      <c r="G140" s="84">
        <f t="shared" si="8"/>
        <v>-10802</v>
      </c>
      <c r="H140" s="68">
        <v>1715426</v>
      </c>
      <c r="I140" s="94">
        <f t="shared" si="9"/>
        <v>-57937</v>
      </c>
      <c r="J140" s="29">
        <v>1715426</v>
      </c>
      <c r="K140" s="43">
        <f t="shared" si="10"/>
        <v>-68739</v>
      </c>
      <c r="L140" s="44">
        <f t="shared" si="11"/>
        <v>-3.85E-2</v>
      </c>
      <c r="M140" s="70" t="s">
        <v>899</v>
      </c>
      <c r="N140" s="16" t="s">
        <v>899</v>
      </c>
    </row>
    <row r="141" spans="1:14" x14ac:dyDescent="0.2">
      <c r="A141" s="10" t="s">
        <v>567</v>
      </c>
      <c r="B141" s="6" t="s">
        <v>568</v>
      </c>
      <c r="C141" s="6" t="s">
        <v>592</v>
      </c>
      <c r="D141" s="6" t="s">
        <v>593</v>
      </c>
      <c r="E141" s="54">
        <v>4958903</v>
      </c>
      <c r="F141" s="61">
        <v>4948174</v>
      </c>
      <c r="G141" s="84">
        <f t="shared" si="8"/>
        <v>-10729</v>
      </c>
      <c r="H141" s="68">
        <v>4890630</v>
      </c>
      <c r="I141" s="94">
        <f t="shared" si="9"/>
        <v>-57544</v>
      </c>
      <c r="J141" s="29">
        <v>4890630</v>
      </c>
      <c r="K141" s="43">
        <f t="shared" si="10"/>
        <v>-68273</v>
      </c>
      <c r="L141" s="44">
        <f t="shared" si="11"/>
        <v>-1.38E-2</v>
      </c>
      <c r="M141" s="70" t="s">
        <v>899</v>
      </c>
      <c r="N141" s="16" t="s">
        <v>899</v>
      </c>
    </row>
    <row r="142" spans="1:14" x14ac:dyDescent="0.2">
      <c r="A142" s="10" t="s">
        <v>32</v>
      </c>
      <c r="B142" s="6" t="s">
        <v>33</v>
      </c>
      <c r="C142" s="6" t="s">
        <v>39</v>
      </c>
      <c r="D142" s="6" t="s">
        <v>40</v>
      </c>
      <c r="E142" s="54">
        <v>3332099</v>
      </c>
      <c r="F142" s="61">
        <v>3321447</v>
      </c>
      <c r="G142" s="84">
        <f t="shared" si="8"/>
        <v>-10652</v>
      </c>
      <c r="H142" s="68">
        <v>3264312</v>
      </c>
      <c r="I142" s="94">
        <f t="shared" si="9"/>
        <v>-57135</v>
      </c>
      <c r="J142" s="29">
        <v>3264312</v>
      </c>
      <c r="K142" s="43">
        <f t="shared" si="10"/>
        <v>-67787</v>
      </c>
      <c r="L142" s="44">
        <f t="shared" si="11"/>
        <v>-2.0299999999999999E-2</v>
      </c>
      <c r="M142" s="70" t="s">
        <v>899</v>
      </c>
      <c r="N142" s="16" t="s">
        <v>899</v>
      </c>
    </row>
    <row r="143" spans="1:14" x14ac:dyDescent="0.2">
      <c r="A143" s="10" t="s">
        <v>265</v>
      </c>
      <c r="B143" s="6" t="s">
        <v>266</v>
      </c>
      <c r="C143" s="6" t="s">
        <v>79</v>
      </c>
      <c r="D143" s="6" t="s">
        <v>274</v>
      </c>
      <c r="E143" s="54">
        <v>3777142</v>
      </c>
      <c r="F143" s="61">
        <v>3766633</v>
      </c>
      <c r="G143" s="84">
        <f t="shared" si="8"/>
        <v>-10509</v>
      </c>
      <c r="H143" s="68">
        <v>3710267</v>
      </c>
      <c r="I143" s="94">
        <f t="shared" si="9"/>
        <v>-56366</v>
      </c>
      <c r="J143" s="29">
        <v>3710267</v>
      </c>
      <c r="K143" s="43">
        <f t="shared" si="10"/>
        <v>-66875</v>
      </c>
      <c r="L143" s="44">
        <f t="shared" si="11"/>
        <v>-1.77E-2</v>
      </c>
      <c r="M143" s="70" t="s">
        <v>899</v>
      </c>
      <c r="N143" s="16" t="s">
        <v>899</v>
      </c>
    </row>
    <row r="144" spans="1:14" x14ac:dyDescent="0.2">
      <c r="A144" s="10" t="s">
        <v>752</v>
      </c>
      <c r="B144" s="6" t="s">
        <v>753</v>
      </c>
      <c r="C144" s="6" t="s">
        <v>57</v>
      </c>
      <c r="D144" s="6" t="s">
        <v>762</v>
      </c>
      <c r="E144" s="54">
        <v>3419316</v>
      </c>
      <c r="F144" s="61">
        <v>3408925</v>
      </c>
      <c r="G144" s="84">
        <f t="shared" si="8"/>
        <v>-10391</v>
      </c>
      <c r="H144" s="68">
        <v>3353188</v>
      </c>
      <c r="I144" s="94">
        <f t="shared" si="9"/>
        <v>-55737</v>
      </c>
      <c r="J144" s="29">
        <v>3353188</v>
      </c>
      <c r="K144" s="43">
        <f t="shared" si="10"/>
        <v>-66128</v>
      </c>
      <c r="L144" s="44">
        <f t="shared" si="11"/>
        <v>-1.9300000000000001E-2</v>
      </c>
      <c r="M144" s="70" t="s">
        <v>899</v>
      </c>
      <c r="N144" s="16" t="s">
        <v>899</v>
      </c>
    </row>
    <row r="145" spans="1:14" x14ac:dyDescent="0.2">
      <c r="A145" s="10" t="s">
        <v>405</v>
      </c>
      <c r="B145" s="6" t="s">
        <v>406</v>
      </c>
      <c r="C145" s="6" t="s">
        <v>168</v>
      </c>
      <c r="D145" s="6" t="s">
        <v>410</v>
      </c>
      <c r="E145" s="54">
        <v>2037637</v>
      </c>
      <c r="F145" s="61">
        <v>2027272</v>
      </c>
      <c r="G145" s="84">
        <f t="shared" si="8"/>
        <v>-10365</v>
      </c>
      <c r="H145" s="68">
        <v>1971674</v>
      </c>
      <c r="I145" s="94">
        <f t="shared" si="9"/>
        <v>-55598</v>
      </c>
      <c r="J145" s="29">
        <v>1971674</v>
      </c>
      <c r="K145" s="43">
        <f t="shared" si="10"/>
        <v>-65963</v>
      </c>
      <c r="L145" s="44">
        <f t="shared" si="11"/>
        <v>-3.2399999999999998E-2</v>
      </c>
      <c r="M145" s="70" t="s">
        <v>899</v>
      </c>
      <c r="N145" s="16" t="s">
        <v>899</v>
      </c>
    </row>
    <row r="146" spans="1:14" x14ac:dyDescent="0.2">
      <c r="A146" s="10" t="s">
        <v>381</v>
      </c>
      <c r="B146" s="6" t="s">
        <v>382</v>
      </c>
      <c r="C146" s="6" t="s">
        <v>95</v>
      </c>
      <c r="D146" s="6" t="s">
        <v>387</v>
      </c>
      <c r="E146" s="54">
        <v>2919988</v>
      </c>
      <c r="F146" s="61">
        <v>2909733</v>
      </c>
      <c r="G146" s="84">
        <f t="shared" si="8"/>
        <v>-10255</v>
      </c>
      <c r="H146" s="68">
        <v>2854728</v>
      </c>
      <c r="I146" s="94">
        <f t="shared" si="9"/>
        <v>-55005</v>
      </c>
      <c r="J146" s="29">
        <v>2854728</v>
      </c>
      <c r="K146" s="43">
        <f t="shared" si="10"/>
        <v>-65260</v>
      </c>
      <c r="L146" s="44">
        <f t="shared" si="11"/>
        <v>-2.23E-2</v>
      </c>
      <c r="M146" s="70" t="s">
        <v>899</v>
      </c>
      <c r="N146" s="16" t="s">
        <v>899</v>
      </c>
    </row>
    <row r="147" spans="1:14" x14ac:dyDescent="0.2">
      <c r="A147" s="10" t="s">
        <v>728</v>
      </c>
      <c r="B147" s="6" t="s">
        <v>729</v>
      </c>
      <c r="C147" s="6" t="s">
        <v>79</v>
      </c>
      <c r="D147" s="6" t="s">
        <v>733</v>
      </c>
      <c r="E147" s="54">
        <v>3114123</v>
      </c>
      <c r="F147" s="61">
        <v>3103927</v>
      </c>
      <c r="G147" s="84">
        <f t="shared" si="8"/>
        <v>-10196</v>
      </c>
      <c r="H147" s="68">
        <v>3049240</v>
      </c>
      <c r="I147" s="94">
        <f t="shared" si="9"/>
        <v>-54687</v>
      </c>
      <c r="J147" s="29">
        <v>3049240</v>
      </c>
      <c r="K147" s="43">
        <f t="shared" si="10"/>
        <v>-64883</v>
      </c>
      <c r="L147" s="44">
        <f t="shared" si="11"/>
        <v>-2.0799999999999999E-2</v>
      </c>
      <c r="M147" s="70" t="s">
        <v>899</v>
      </c>
      <c r="N147" s="16" t="s">
        <v>899</v>
      </c>
    </row>
    <row r="148" spans="1:14" x14ac:dyDescent="0.2">
      <c r="A148" s="10" t="s">
        <v>638</v>
      </c>
      <c r="B148" s="6" t="s">
        <v>639</v>
      </c>
      <c r="C148" s="6" t="s">
        <v>251</v>
      </c>
      <c r="D148" s="6" t="s">
        <v>643</v>
      </c>
      <c r="E148" s="54">
        <v>3361405</v>
      </c>
      <c r="F148" s="61">
        <v>3351397</v>
      </c>
      <c r="G148" s="84">
        <f t="shared" si="8"/>
        <v>-10008</v>
      </c>
      <c r="H148" s="68">
        <v>3297717</v>
      </c>
      <c r="I148" s="94">
        <f t="shared" si="9"/>
        <v>-53680</v>
      </c>
      <c r="J148" s="29">
        <v>3297717</v>
      </c>
      <c r="K148" s="43">
        <f t="shared" si="10"/>
        <v>-63688</v>
      </c>
      <c r="L148" s="44">
        <f t="shared" si="11"/>
        <v>-1.89E-2</v>
      </c>
      <c r="M148" s="70" t="s">
        <v>899</v>
      </c>
      <c r="N148" s="16" t="s">
        <v>899</v>
      </c>
    </row>
    <row r="149" spans="1:14" x14ac:dyDescent="0.2">
      <c r="A149" s="10" t="s">
        <v>554</v>
      </c>
      <c r="B149" s="6" t="s">
        <v>555</v>
      </c>
      <c r="C149" s="6" t="s">
        <v>84</v>
      </c>
      <c r="D149" s="6" t="s">
        <v>557</v>
      </c>
      <c r="E149" s="54">
        <v>2971873</v>
      </c>
      <c r="F149" s="61">
        <v>2961897</v>
      </c>
      <c r="G149" s="84">
        <f t="shared" si="8"/>
        <v>-9976</v>
      </c>
      <c r="H149" s="68">
        <v>2908388</v>
      </c>
      <c r="I149" s="94">
        <f t="shared" si="9"/>
        <v>-53509</v>
      </c>
      <c r="J149" s="29">
        <v>2908388</v>
      </c>
      <c r="K149" s="43">
        <f t="shared" si="10"/>
        <v>-63485</v>
      </c>
      <c r="L149" s="44">
        <f t="shared" si="11"/>
        <v>-2.1399999999999999E-2</v>
      </c>
      <c r="M149" s="70" t="s">
        <v>899</v>
      </c>
      <c r="N149" s="16" t="s">
        <v>899</v>
      </c>
    </row>
    <row r="150" spans="1:14" x14ac:dyDescent="0.2">
      <c r="A150" s="10" t="s">
        <v>567</v>
      </c>
      <c r="B150" s="6" t="s">
        <v>568</v>
      </c>
      <c r="C150" s="6" t="s">
        <v>355</v>
      </c>
      <c r="D150" s="6" t="s">
        <v>603</v>
      </c>
      <c r="E150" s="54">
        <v>2419323</v>
      </c>
      <c r="F150" s="61">
        <v>2409346</v>
      </c>
      <c r="G150" s="84">
        <f t="shared" si="8"/>
        <v>-9977</v>
      </c>
      <c r="H150" s="68">
        <v>2355840</v>
      </c>
      <c r="I150" s="94">
        <f t="shared" si="9"/>
        <v>-53506</v>
      </c>
      <c r="J150" s="29">
        <v>2355840</v>
      </c>
      <c r="K150" s="43">
        <f t="shared" si="10"/>
        <v>-63483</v>
      </c>
      <c r="L150" s="44">
        <f t="shared" si="11"/>
        <v>-2.6200000000000001E-2</v>
      </c>
      <c r="M150" s="70" t="s">
        <v>899</v>
      </c>
      <c r="N150" s="16" t="s">
        <v>899</v>
      </c>
    </row>
    <row r="151" spans="1:14" x14ac:dyDescent="0.2">
      <c r="A151" s="10" t="s">
        <v>75</v>
      </c>
      <c r="B151" s="6" t="s">
        <v>76</v>
      </c>
      <c r="C151" s="6" t="s">
        <v>26</v>
      </c>
      <c r="D151" s="6" t="s">
        <v>77</v>
      </c>
      <c r="E151" s="54">
        <v>2197337</v>
      </c>
      <c r="F151" s="61">
        <v>2187468</v>
      </c>
      <c r="G151" s="84">
        <f t="shared" si="8"/>
        <v>-9869</v>
      </c>
      <c r="H151" s="68">
        <v>2134535</v>
      </c>
      <c r="I151" s="94">
        <f t="shared" si="9"/>
        <v>-52933</v>
      </c>
      <c r="J151" s="29">
        <v>2134535</v>
      </c>
      <c r="K151" s="43">
        <f t="shared" si="10"/>
        <v>-62802</v>
      </c>
      <c r="L151" s="44">
        <f t="shared" si="11"/>
        <v>-2.86E-2</v>
      </c>
      <c r="M151" s="70" t="s">
        <v>899</v>
      </c>
      <c r="N151" s="16" t="s">
        <v>899</v>
      </c>
    </row>
    <row r="152" spans="1:14" x14ac:dyDescent="0.2">
      <c r="A152" s="10" t="s">
        <v>490</v>
      </c>
      <c r="B152" s="6" t="s">
        <v>491</v>
      </c>
      <c r="C152" s="6" t="s">
        <v>168</v>
      </c>
      <c r="D152" s="6" t="s">
        <v>897</v>
      </c>
      <c r="E152" s="54">
        <v>3242850</v>
      </c>
      <c r="F152" s="61">
        <v>3233051</v>
      </c>
      <c r="G152" s="84">
        <f t="shared" si="8"/>
        <v>-9799</v>
      </c>
      <c r="H152" s="68">
        <v>3180492</v>
      </c>
      <c r="I152" s="94">
        <f t="shared" si="9"/>
        <v>-52559</v>
      </c>
      <c r="J152" s="29">
        <v>3180492</v>
      </c>
      <c r="K152" s="43">
        <f t="shared" si="10"/>
        <v>-62358</v>
      </c>
      <c r="L152" s="44">
        <f t="shared" si="11"/>
        <v>-1.9199999999999998E-2</v>
      </c>
      <c r="M152" s="70" t="s">
        <v>899</v>
      </c>
      <c r="N152" s="16" t="s">
        <v>899</v>
      </c>
    </row>
    <row r="153" spans="1:14" x14ac:dyDescent="0.2">
      <c r="A153" s="10" t="s">
        <v>506</v>
      </c>
      <c r="B153" s="6" t="s">
        <v>507</v>
      </c>
      <c r="C153" s="6" t="s">
        <v>18</v>
      </c>
      <c r="D153" s="6" t="s">
        <v>517</v>
      </c>
      <c r="E153" s="54">
        <v>1285307</v>
      </c>
      <c r="F153" s="61">
        <v>1275536</v>
      </c>
      <c r="G153" s="84">
        <f t="shared" si="8"/>
        <v>-9771</v>
      </c>
      <c r="H153" s="68">
        <v>1223127</v>
      </c>
      <c r="I153" s="94">
        <f t="shared" si="9"/>
        <v>-52409</v>
      </c>
      <c r="J153" s="29">
        <v>1223127</v>
      </c>
      <c r="K153" s="43">
        <f t="shared" si="10"/>
        <v>-62180</v>
      </c>
      <c r="L153" s="44">
        <f t="shared" si="11"/>
        <v>-4.8399999999999999E-2</v>
      </c>
      <c r="M153" s="70" t="s">
        <v>899</v>
      </c>
      <c r="N153" s="16" t="s">
        <v>899</v>
      </c>
    </row>
    <row r="154" spans="1:14" x14ac:dyDescent="0.2">
      <c r="A154" s="10" t="s">
        <v>559</v>
      </c>
      <c r="B154" s="6" t="s">
        <v>560</v>
      </c>
      <c r="C154" s="6" t="s">
        <v>43</v>
      </c>
      <c r="D154" s="6" t="s">
        <v>564</v>
      </c>
      <c r="E154" s="54">
        <v>2972625</v>
      </c>
      <c r="F154" s="61">
        <v>2962891</v>
      </c>
      <c r="G154" s="84">
        <f t="shared" si="8"/>
        <v>-9734</v>
      </c>
      <c r="H154" s="68">
        <v>2910680</v>
      </c>
      <c r="I154" s="94">
        <f t="shared" si="9"/>
        <v>-52211</v>
      </c>
      <c r="J154" s="29">
        <v>2910680</v>
      </c>
      <c r="K154" s="43">
        <f t="shared" si="10"/>
        <v>-61945</v>
      </c>
      <c r="L154" s="44">
        <f t="shared" si="11"/>
        <v>-2.0799999999999999E-2</v>
      </c>
      <c r="M154" s="70" t="s">
        <v>899</v>
      </c>
      <c r="N154" s="16" t="s">
        <v>899</v>
      </c>
    </row>
    <row r="155" spans="1:14" x14ac:dyDescent="0.2">
      <c r="A155" s="10" t="s">
        <v>621</v>
      </c>
      <c r="B155" s="6" t="s">
        <v>622</v>
      </c>
      <c r="C155" s="6" t="s">
        <v>57</v>
      </c>
      <c r="D155" s="6" t="s">
        <v>630</v>
      </c>
      <c r="E155" s="54">
        <v>2513566</v>
      </c>
      <c r="F155" s="61">
        <v>2503950</v>
      </c>
      <c r="G155" s="84">
        <f t="shared" si="8"/>
        <v>-9616</v>
      </c>
      <c r="H155" s="68">
        <v>2452376</v>
      </c>
      <c r="I155" s="94">
        <f t="shared" si="9"/>
        <v>-51574</v>
      </c>
      <c r="J155" s="29">
        <v>2452376</v>
      </c>
      <c r="K155" s="43">
        <f t="shared" si="10"/>
        <v>-61190</v>
      </c>
      <c r="L155" s="44">
        <f t="shared" si="11"/>
        <v>-2.4299999999999999E-2</v>
      </c>
      <c r="M155" s="70" t="s">
        <v>899</v>
      </c>
      <c r="N155" s="16" t="s">
        <v>899</v>
      </c>
    </row>
    <row r="156" spans="1:14" x14ac:dyDescent="0.2">
      <c r="A156" s="10" t="s">
        <v>420</v>
      </c>
      <c r="B156" s="6" t="s">
        <v>421</v>
      </c>
      <c r="C156" s="6" t="s">
        <v>26</v>
      </c>
      <c r="D156" s="6" t="s">
        <v>422</v>
      </c>
      <c r="E156" s="54">
        <v>2721147</v>
      </c>
      <c r="F156" s="61">
        <v>2711533</v>
      </c>
      <c r="G156" s="84">
        <f t="shared" si="8"/>
        <v>-9614</v>
      </c>
      <c r="H156" s="68">
        <v>2659972</v>
      </c>
      <c r="I156" s="94">
        <f t="shared" si="9"/>
        <v>-51561</v>
      </c>
      <c r="J156" s="29">
        <v>2659972</v>
      </c>
      <c r="K156" s="43">
        <f t="shared" si="10"/>
        <v>-61175</v>
      </c>
      <c r="L156" s="44">
        <f t="shared" si="11"/>
        <v>-2.2499999999999999E-2</v>
      </c>
      <c r="M156" s="70" t="s">
        <v>899</v>
      </c>
      <c r="N156" s="16" t="s">
        <v>899</v>
      </c>
    </row>
    <row r="157" spans="1:14" x14ac:dyDescent="0.2">
      <c r="A157" s="10" t="s">
        <v>498</v>
      </c>
      <c r="B157" s="6" t="s">
        <v>499</v>
      </c>
      <c r="C157" s="6" t="s">
        <v>82</v>
      </c>
      <c r="D157" s="6" t="s">
        <v>502</v>
      </c>
      <c r="E157" s="54">
        <v>2609172</v>
      </c>
      <c r="F157" s="61">
        <v>2599584</v>
      </c>
      <c r="G157" s="84">
        <f t="shared" si="8"/>
        <v>-9588</v>
      </c>
      <c r="H157" s="68">
        <v>2548150</v>
      </c>
      <c r="I157" s="94">
        <f t="shared" si="9"/>
        <v>-51434</v>
      </c>
      <c r="J157" s="29">
        <v>2548150</v>
      </c>
      <c r="K157" s="43">
        <f t="shared" si="10"/>
        <v>-61022</v>
      </c>
      <c r="L157" s="44">
        <f t="shared" si="11"/>
        <v>-2.3400000000000001E-2</v>
      </c>
      <c r="M157" s="70" t="s">
        <v>899</v>
      </c>
      <c r="N157" s="16" t="s">
        <v>899</v>
      </c>
    </row>
    <row r="158" spans="1:14" x14ac:dyDescent="0.2">
      <c r="A158" s="10" t="s">
        <v>75</v>
      </c>
      <c r="B158" s="6" t="s">
        <v>76</v>
      </c>
      <c r="C158" s="6" t="s">
        <v>16</v>
      </c>
      <c r="D158" s="6" t="s">
        <v>81</v>
      </c>
      <c r="E158" s="54">
        <v>3116720</v>
      </c>
      <c r="F158" s="61">
        <v>3107244</v>
      </c>
      <c r="G158" s="84">
        <f t="shared" si="8"/>
        <v>-9476</v>
      </c>
      <c r="H158" s="68">
        <v>3056415</v>
      </c>
      <c r="I158" s="94">
        <f t="shared" si="9"/>
        <v>-50829</v>
      </c>
      <c r="J158" s="29">
        <v>3056415</v>
      </c>
      <c r="K158" s="43">
        <f t="shared" si="10"/>
        <v>-60305</v>
      </c>
      <c r="L158" s="44">
        <f t="shared" si="11"/>
        <v>-1.9300000000000001E-2</v>
      </c>
      <c r="M158" s="70" t="s">
        <v>899</v>
      </c>
      <c r="N158" s="16" t="s">
        <v>899</v>
      </c>
    </row>
    <row r="159" spans="1:14" x14ac:dyDescent="0.2">
      <c r="A159" s="10" t="s">
        <v>793</v>
      </c>
      <c r="B159" s="6" t="s">
        <v>794</v>
      </c>
      <c r="C159" s="6" t="s">
        <v>797</v>
      </c>
      <c r="D159" s="6" t="s">
        <v>798</v>
      </c>
      <c r="E159" s="54">
        <v>2952485</v>
      </c>
      <c r="F159" s="61">
        <v>2943162</v>
      </c>
      <c r="G159" s="84">
        <f t="shared" si="8"/>
        <v>-9323</v>
      </c>
      <c r="H159" s="68">
        <v>2893154</v>
      </c>
      <c r="I159" s="94">
        <f t="shared" si="9"/>
        <v>-50008</v>
      </c>
      <c r="J159" s="29">
        <v>2893154</v>
      </c>
      <c r="K159" s="43">
        <f t="shared" si="10"/>
        <v>-59331</v>
      </c>
      <c r="L159" s="44">
        <f t="shared" si="11"/>
        <v>-2.01E-2</v>
      </c>
      <c r="M159" s="70" t="s">
        <v>899</v>
      </c>
      <c r="N159" s="16" t="s">
        <v>899</v>
      </c>
    </row>
    <row r="160" spans="1:14" x14ac:dyDescent="0.2">
      <c r="A160" s="10" t="s">
        <v>535</v>
      </c>
      <c r="B160" s="6" t="s">
        <v>536</v>
      </c>
      <c r="C160" s="6" t="s">
        <v>57</v>
      </c>
      <c r="D160" s="6" t="s">
        <v>538</v>
      </c>
      <c r="E160" s="54">
        <v>2865938</v>
      </c>
      <c r="F160" s="61">
        <v>2856619</v>
      </c>
      <c r="G160" s="84">
        <f t="shared" si="8"/>
        <v>-9319</v>
      </c>
      <c r="H160" s="68">
        <v>2806639</v>
      </c>
      <c r="I160" s="94">
        <f t="shared" si="9"/>
        <v>-49980</v>
      </c>
      <c r="J160" s="29">
        <v>2806639</v>
      </c>
      <c r="K160" s="43">
        <f t="shared" si="10"/>
        <v>-59299</v>
      </c>
      <c r="L160" s="44">
        <f t="shared" si="11"/>
        <v>-2.07E-2</v>
      </c>
      <c r="M160" s="70" t="s">
        <v>899</v>
      </c>
      <c r="N160" s="16" t="s">
        <v>899</v>
      </c>
    </row>
    <row r="161" spans="1:14" x14ac:dyDescent="0.2">
      <c r="A161" s="10" t="s">
        <v>683</v>
      </c>
      <c r="B161" s="6" t="s">
        <v>684</v>
      </c>
      <c r="C161" s="6" t="s">
        <v>689</v>
      </c>
      <c r="D161" s="6" t="s">
        <v>690</v>
      </c>
      <c r="E161" s="54">
        <v>2735310</v>
      </c>
      <c r="F161" s="61">
        <v>2726077</v>
      </c>
      <c r="G161" s="84">
        <f t="shared" si="8"/>
        <v>-9233</v>
      </c>
      <c r="H161" s="68">
        <v>2676557</v>
      </c>
      <c r="I161" s="94">
        <f t="shared" si="9"/>
        <v>-49520</v>
      </c>
      <c r="J161" s="29">
        <v>2676557</v>
      </c>
      <c r="K161" s="43">
        <f t="shared" si="10"/>
        <v>-58753</v>
      </c>
      <c r="L161" s="44">
        <f t="shared" si="11"/>
        <v>-2.1499999999999998E-2</v>
      </c>
      <c r="M161" s="70" t="s">
        <v>899</v>
      </c>
      <c r="N161" s="16" t="s">
        <v>899</v>
      </c>
    </row>
    <row r="162" spans="1:14" x14ac:dyDescent="0.2">
      <c r="A162" s="10" t="s">
        <v>452</v>
      </c>
      <c r="B162" s="6" t="s">
        <v>453</v>
      </c>
      <c r="C162" s="6" t="s">
        <v>324</v>
      </c>
      <c r="D162" s="6" t="s">
        <v>460</v>
      </c>
      <c r="E162" s="54">
        <v>2826654</v>
      </c>
      <c r="F162" s="61">
        <v>2817432</v>
      </c>
      <c r="G162" s="84">
        <f t="shared" si="8"/>
        <v>-9222</v>
      </c>
      <c r="H162" s="68">
        <v>2767966</v>
      </c>
      <c r="I162" s="94">
        <f t="shared" si="9"/>
        <v>-49466</v>
      </c>
      <c r="J162" s="29">
        <v>2767966</v>
      </c>
      <c r="K162" s="43">
        <f t="shared" si="10"/>
        <v>-58688</v>
      </c>
      <c r="L162" s="44">
        <f t="shared" si="11"/>
        <v>-2.0799999999999999E-2</v>
      </c>
      <c r="M162" s="70" t="s">
        <v>899</v>
      </c>
      <c r="N162" s="16" t="s">
        <v>899</v>
      </c>
    </row>
    <row r="163" spans="1:14" x14ac:dyDescent="0.2">
      <c r="A163" s="10" t="s">
        <v>836</v>
      </c>
      <c r="B163" s="6" t="s">
        <v>837</v>
      </c>
      <c r="C163" s="6" t="s">
        <v>841</v>
      </c>
      <c r="D163" s="6" t="s">
        <v>842</v>
      </c>
      <c r="E163" s="54">
        <v>1842670</v>
      </c>
      <c r="F163" s="61">
        <v>1833503</v>
      </c>
      <c r="G163" s="84">
        <f t="shared" si="8"/>
        <v>-9167</v>
      </c>
      <c r="H163" s="68">
        <v>1784332</v>
      </c>
      <c r="I163" s="94">
        <f t="shared" si="9"/>
        <v>-49171</v>
      </c>
      <c r="J163" s="29">
        <v>1784332</v>
      </c>
      <c r="K163" s="43">
        <f t="shared" si="10"/>
        <v>-58338</v>
      </c>
      <c r="L163" s="44">
        <f t="shared" si="11"/>
        <v>-3.1699999999999999E-2</v>
      </c>
      <c r="M163" s="70" t="s">
        <v>899</v>
      </c>
      <c r="N163" s="16" t="s">
        <v>899</v>
      </c>
    </row>
    <row r="164" spans="1:14" x14ac:dyDescent="0.2">
      <c r="A164" s="10" t="s">
        <v>337</v>
      </c>
      <c r="B164" s="6" t="s">
        <v>338</v>
      </c>
      <c r="C164" s="6" t="s">
        <v>26</v>
      </c>
      <c r="D164" s="6" t="s">
        <v>339</v>
      </c>
      <c r="E164" s="54">
        <v>3192559</v>
      </c>
      <c r="F164" s="61">
        <v>3183418</v>
      </c>
      <c r="G164" s="84">
        <f t="shared" si="8"/>
        <v>-9141</v>
      </c>
      <c r="H164" s="68">
        <v>3134394</v>
      </c>
      <c r="I164" s="94">
        <f t="shared" si="9"/>
        <v>-49024</v>
      </c>
      <c r="J164" s="29">
        <v>3134394</v>
      </c>
      <c r="K164" s="43">
        <f t="shared" si="10"/>
        <v>-58165</v>
      </c>
      <c r="L164" s="44">
        <f t="shared" si="11"/>
        <v>-1.8200000000000001E-2</v>
      </c>
      <c r="M164" s="70" t="s">
        <v>899</v>
      </c>
      <c r="N164" s="16" t="s">
        <v>899</v>
      </c>
    </row>
    <row r="165" spans="1:14" x14ac:dyDescent="0.2">
      <c r="A165" s="10" t="s">
        <v>478</v>
      </c>
      <c r="B165" s="6" t="s">
        <v>479</v>
      </c>
      <c r="C165" s="6" t="s">
        <v>482</v>
      </c>
      <c r="D165" s="6" t="s">
        <v>483</v>
      </c>
      <c r="E165" s="54">
        <v>1881231</v>
      </c>
      <c r="F165" s="61">
        <v>1872119</v>
      </c>
      <c r="G165" s="84">
        <f t="shared" si="8"/>
        <v>-9112</v>
      </c>
      <c r="H165" s="68">
        <v>1823245</v>
      </c>
      <c r="I165" s="94">
        <f t="shared" si="9"/>
        <v>-48874</v>
      </c>
      <c r="J165" s="29">
        <v>1823245</v>
      </c>
      <c r="K165" s="43">
        <f t="shared" si="10"/>
        <v>-57986</v>
      </c>
      <c r="L165" s="44">
        <f t="shared" si="11"/>
        <v>-3.0800000000000001E-2</v>
      </c>
      <c r="M165" s="70" t="s">
        <v>899</v>
      </c>
      <c r="N165" s="16" t="s">
        <v>899</v>
      </c>
    </row>
    <row r="166" spans="1:14" x14ac:dyDescent="0.2">
      <c r="A166" s="10" t="s">
        <v>414</v>
      </c>
      <c r="B166" s="6" t="s">
        <v>415</v>
      </c>
      <c r="C166" s="6" t="s">
        <v>26</v>
      </c>
      <c r="D166" s="6" t="s">
        <v>416</v>
      </c>
      <c r="E166" s="54">
        <v>2489327</v>
      </c>
      <c r="F166" s="61">
        <v>2480371</v>
      </c>
      <c r="G166" s="84">
        <f t="shared" si="8"/>
        <v>-8956</v>
      </c>
      <c r="H166" s="68">
        <v>2432338</v>
      </c>
      <c r="I166" s="94">
        <f t="shared" si="9"/>
        <v>-48033</v>
      </c>
      <c r="J166" s="29">
        <v>2432338</v>
      </c>
      <c r="K166" s="43">
        <f t="shared" si="10"/>
        <v>-56989</v>
      </c>
      <c r="L166" s="44">
        <f t="shared" si="11"/>
        <v>-2.29E-2</v>
      </c>
      <c r="M166" s="70" t="s">
        <v>899</v>
      </c>
      <c r="N166" s="16" t="s">
        <v>899</v>
      </c>
    </row>
    <row r="167" spans="1:14" x14ac:dyDescent="0.2">
      <c r="A167" s="10" t="s">
        <v>663</v>
      </c>
      <c r="B167" s="6" t="s">
        <v>664</v>
      </c>
      <c r="C167" s="6" t="s">
        <v>26</v>
      </c>
      <c r="D167" s="6" t="s">
        <v>671</v>
      </c>
      <c r="E167" s="54">
        <v>2827909</v>
      </c>
      <c r="F167" s="61">
        <v>2819013</v>
      </c>
      <c r="G167" s="84">
        <f t="shared" si="8"/>
        <v>-8896</v>
      </c>
      <c r="H167" s="68">
        <v>2771295</v>
      </c>
      <c r="I167" s="94">
        <f t="shared" si="9"/>
        <v>-47718</v>
      </c>
      <c r="J167" s="29">
        <v>2771295</v>
      </c>
      <c r="K167" s="43">
        <f t="shared" si="10"/>
        <v>-56614</v>
      </c>
      <c r="L167" s="44">
        <f t="shared" si="11"/>
        <v>-0.02</v>
      </c>
      <c r="M167" s="70" t="s">
        <v>899</v>
      </c>
      <c r="N167" s="16" t="s">
        <v>899</v>
      </c>
    </row>
    <row r="168" spans="1:14" x14ac:dyDescent="0.2">
      <c r="A168" s="10" t="s">
        <v>647</v>
      </c>
      <c r="B168" s="6" t="s">
        <v>648</v>
      </c>
      <c r="C168" s="6" t="s">
        <v>26</v>
      </c>
      <c r="D168" s="6" t="s">
        <v>651</v>
      </c>
      <c r="E168" s="54">
        <v>2539055</v>
      </c>
      <c r="F168" s="61">
        <v>2530274</v>
      </c>
      <c r="G168" s="84">
        <f t="shared" si="8"/>
        <v>-8781</v>
      </c>
      <c r="H168" s="68">
        <v>2483180</v>
      </c>
      <c r="I168" s="94">
        <f t="shared" si="9"/>
        <v>-47094</v>
      </c>
      <c r="J168" s="29">
        <v>2483180</v>
      </c>
      <c r="K168" s="43">
        <f t="shared" si="10"/>
        <v>-55875</v>
      </c>
      <c r="L168" s="44">
        <f t="shared" si="11"/>
        <v>-2.1999999999999999E-2</v>
      </c>
      <c r="M168" s="70" t="s">
        <v>899</v>
      </c>
      <c r="N168" s="16" t="s">
        <v>899</v>
      </c>
    </row>
    <row r="169" spans="1:14" x14ac:dyDescent="0.2">
      <c r="A169" s="10" t="s">
        <v>426</v>
      </c>
      <c r="B169" s="6" t="s">
        <v>427</v>
      </c>
      <c r="C169" s="6" t="s">
        <v>37</v>
      </c>
      <c r="D169" s="6" t="s">
        <v>436</v>
      </c>
      <c r="E169" s="54">
        <v>2754059</v>
      </c>
      <c r="F169" s="61">
        <v>2745316</v>
      </c>
      <c r="G169" s="84">
        <f t="shared" si="8"/>
        <v>-8743</v>
      </c>
      <c r="H169" s="68">
        <v>2698418</v>
      </c>
      <c r="I169" s="94">
        <f t="shared" si="9"/>
        <v>-46898</v>
      </c>
      <c r="J169" s="29">
        <v>2698418</v>
      </c>
      <c r="K169" s="43">
        <f t="shared" si="10"/>
        <v>-55641</v>
      </c>
      <c r="L169" s="44">
        <f t="shared" si="11"/>
        <v>-2.0199999999999999E-2</v>
      </c>
      <c r="M169" s="70" t="s">
        <v>899</v>
      </c>
      <c r="N169" s="16" t="s">
        <v>899</v>
      </c>
    </row>
    <row r="170" spans="1:14" x14ac:dyDescent="0.2">
      <c r="A170" s="10" t="s">
        <v>391</v>
      </c>
      <c r="B170" s="6" t="s">
        <v>392</v>
      </c>
      <c r="C170" s="6" t="s">
        <v>403</v>
      </c>
      <c r="D170" s="6" t="s">
        <v>404</v>
      </c>
      <c r="E170" s="54">
        <v>1977550</v>
      </c>
      <c r="F170" s="61">
        <v>1968816</v>
      </c>
      <c r="G170" s="84">
        <f t="shared" si="8"/>
        <v>-8734</v>
      </c>
      <c r="H170" s="68">
        <v>1921972</v>
      </c>
      <c r="I170" s="94">
        <f t="shared" si="9"/>
        <v>-46844</v>
      </c>
      <c r="J170" s="29">
        <v>1921972</v>
      </c>
      <c r="K170" s="43">
        <f t="shared" si="10"/>
        <v>-55578</v>
      </c>
      <c r="L170" s="44">
        <f t="shared" si="11"/>
        <v>-2.81E-2</v>
      </c>
      <c r="M170" s="70" t="s">
        <v>899</v>
      </c>
      <c r="N170" s="16" t="s">
        <v>899</v>
      </c>
    </row>
    <row r="171" spans="1:14" x14ac:dyDescent="0.2">
      <c r="A171" s="10" t="s">
        <v>238</v>
      </c>
      <c r="B171" s="6" t="s">
        <v>239</v>
      </c>
      <c r="C171" s="6" t="s">
        <v>240</v>
      </c>
      <c r="D171" s="6" t="s">
        <v>241</v>
      </c>
      <c r="E171" s="54">
        <v>3238755</v>
      </c>
      <c r="F171" s="61">
        <v>3230027</v>
      </c>
      <c r="G171" s="84">
        <f t="shared" si="8"/>
        <v>-8728</v>
      </c>
      <c r="H171" s="68">
        <v>3183212</v>
      </c>
      <c r="I171" s="94">
        <f t="shared" si="9"/>
        <v>-46815</v>
      </c>
      <c r="J171" s="29">
        <v>3183212</v>
      </c>
      <c r="K171" s="43">
        <f t="shared" si="10"/>
        <v>-55543</v>
      </c>
      <c r="L171" s="44">
        <f t="shared" si="11"/>
        <v>-1.7100000000000001E-2</v>
      </c>
      <c r="M171" s="70" t="s">
        <v>899</v>
      </c>
      <c r="N171" s="16" t="s">
        <v>899</v>
      </c>
    </row>
    <row r="172" spans="1:14" x14ac:dyDescent="0.2">
      <c r="A172" s="10" t="s">
        <v>151</v>
      </c>
      <c r="B172" s="6" t="s">
        <v>152</v>
      </c>
      <c r="C172" s="6" t="s">
        <v>59</v>
      </c>
      <c r="D172" s="6" t="s">
        <v>167</v>
      </c>
      <c r="E172" s="54">
        <v>2310015</v>
      </c>
      <c r="F172" s="61">
        <v>2301395</v>
      </c>
      <c r="G172" s="84">
        <f t="shared" si="8"/>
        <v>-8620</v>
      </c>
      <c r="H172" s="68">
        <v>2255160</v>
      </c>
      <c r="I172" s="94">
        <f t="shared" si="9"/>
        <v>-46235</v>
      </c>
      <c r="J172" s="29">
        <v>2255160</v>
      </c>
      <c r="K172" s="43">
        <f t="shared" si="10"/>
        <v>-54855</v>
      </c>
      <c r="L172" s="44">
        <f t="shared" si="11"/>
        <v>-2.3699999999999999E-2</v>
      </c>
      <c r="M172" s="70" t="s">
        <v>899</v>
      </c>
      <c r="N172" s="16" t="s">
        <v>899</v>
      </c>
    </row>
    <row r="173" spans="1:14" x14ac:dyDescent="0.2">
      <c r="A173" s="10" t="s">
        <v>75</v>
      </c>
      <c r="B173" s="6" t="s">
        <v>76</v>
      </c>
      <c r="C173" s="6" t="s">
        <v>86</v>
      </c>
      <c r="D173" s="6" t="s">
        <v>87</v>
      </c>
      <c r="E173" s="54">
        <v>2274396</v>
      </c>
      <c r="F173" s="61">
        <v>2265834</v>
      </c>
      <c r="G173" s="84">
        <f t="shared" si="8"/>
        <v>-8562</v>
      </c>
      <c r="H173" s="68">
        <v>2219908</v>
      </c>
      <c r="I173" s="94">
        <f t="shared" si="9"/>
        <v>-45926</v>
      </c>
      <c r="J173" s="29">
        <v>2219908</v>
      </c>
      <c r="K173" s="43">
        <f t="shared" si="10"/>
        <v>-54488</v>
      </c>
      <c r="L173" s="44">
        <f t="shared" si="11"/>
        <v>-2.4E-2</v>
      </c>
      <c r="M173" s="70" t="s">
        <v>899</v>
      </c>
      <c r="N173" s="16" t="s">
        <v>899</v>
      </c>
    </row>
    <row r="174" spans="1:14" x14ac:dyDescent="0.2">
      <c r="A174" s="10" t="s">
        <v>739</v>
      </c>
      <c r="B174" s="6" t="s">
        <v>740</v>
      </c>
      <c r="C174" s="6" t="s">
        <v>57</v>
      </c>
      <c r="D174" s="6" t="s">
        <v>744</v>
      </c>
      <c r="E174" s="54">
        <v>2764145</v>
      </c>
      <c r="F174" s="61">
        <v>2755608</v>
      </c>
      <c r="G174" s="84">
        <f t="shared" si="8"/>
        <v>-8537</v>
      </c>
      <c r="H174" s="68">
        <v>2709818</v>
      </c>
      <c r="I174" s="94">
        <f t="shared" si="9"/>
        <v>-45790</v>
      </c>
      <c r="J174" s="29">
        <v>2709818</v>
      </c>
      <c r="K174" s="43">
        <f t="shared" si="10"/>
        <v>-54327</v>
      </c>
      <c r="L174" s="44">
        <f t="shared" si="11"/>
        <v>-1.9699999999999999E-2</v>
      </c>
      <c r="M174" s="70" t="s">
        <v>899</v>
      </c>
      <c r="N174" s="16" t="s">
        <v>899</v>
      </c>
    </row>
    <row r="175" spans="1:14" x14ac:dyDescent="0.2">
      <c r="A175" s="10" t="s">
        <v>638</v>
      </c>
      <c r="B175" s="6" t="s">
        <v>639</v>
      </c>
      <c r="C175" s="6" t="s">
        <v>26</v>
      </c>
      <c r="D175" s="6" t="s">
        <v>641</v>
      </c>
      <c r="E175" s="54">
        <v>2678948</v>
      </c>
      <c r="F175" s="61">
        <v>2670564</v>
      </c>
      <c r="G175" s="84">
        <f t="shared" si="8"/>
        <v>-8384</v>
      </c>
      <c r="H175" s="68">
        <v>2625596</v>
      </c>
      <c r="I175" s="94">
        <f t="shared" si="9"/>
        <v>-44968</v>
      </c>
      <c r="J175" s="29">
        <v>2625596</v>
      </c>
      <c r="K175" s="43">
        <f t="shared" si="10"/>
        <v>-53352</v>
      </c>
      <c r="L175" s="44">
        <f t="shared" si="11"/>
        <v>-1.9900000000000001E-2</v>
      </c>
      <c r="M175" s="70" t="s">
        <v>899</v>
      </c>
      <c r="N175" s="16" t="s">
        <v>899</v>
      </c>
    </row>
    <row r="176" spans="1:14" x14ac:dyDescent="0.2">
      <c r="A176" s="10" t="s">
        <v>535</v>
      </c>
      <c r="B176" s="6" t="s">
        <v>536</v>
      </c>
      <c r="C176" s="6" t="s">
        <v>147</v>
      </c>
      <c r="D176" s="6" t="s">
        <v>545</v>
      </c>
      <c r="E176" s="54">
        <v>2875380</v>
      </c>
      <c r="F176" s="61">
        <v>2867049</v>
      </c>
      <c r="G176" s="84">
        <f t="shared" si="8"/>
        <v>-8331</v>
      </c>
      <c r="H176" s="68">
        <v>2822362</v>
      </c>
      <c r="I176" s="94">
        <f t="shared" si="9"/>
        <v>-44687</v>
      </c>
      <c r="J176" s="29">
        <v>2822362</v>
      </c>
      <c r="K176" s="43">
        <f t="shared" si="10"/>
        <v>-53018</v>
      </c>
      <c r="L176" s="44">
        <f t="shared" si="11"/>
        <v>-1.84E-2</v>
      </c>
      <c r="M176" s="70" t="s">
        <v>899</v>
      </c>
      <c r="N176" s="16" t="s">
        <v>899</v>
      </c>
    </row>
    <row r="177" spans="1:14" x14ac:dyDescent="0.2">
      <c r="A177" s="10" t="s">
        <v>535</v>
      </c>
      <c r="B177" s="6" t="s">
        <v>536</v>
      </c>
      <c r="C177" s="6" t="s">
        <v>215</v>
      </c>
      <c r="D177" s="6" t="s">
        <v>541</v>
      </c>
      <c r="E177" s="54">
        <v>3000994</v>
      </c>
      <c r="F177" s="61">
        <v>2992720</v>
      </c>
      <c r="G177" s="84">
        <f t="shared" si="8"/>
        <v>-8274</v>
      </c>
      <c r="H177" s="68">
        <v>2948343</v>
      </c>
      <c r="I177" s="94">
        <f t="shared" si="9"/>
        <v>-44377</v>
      </c>
      <c r="J177" s="29">
        <v>2948343</v>
      </c>
      <c r="K177" s="43">
        <f t="shared" si="10"/>
        <v>-52651</v>
      </c>
      <c r="L177" s="44">
        <f t="shared" si="11"/>
        <v>-1.7500000000000002E-2</v>
      </c>
      <c r="M177" s="70" t="s">
        <v>899</v>
      </c>
      <c r="N177" s="16" t="s">
        <v>899</v>
      </c>
    </row>
    <row r="178" spans="1:14" x14ac:dyDescent="0.2">
      <c r="A178" s="10" t="s">
        <v>55</v>
      </c>
      <c r="B178" s="6" t="s">
        <v>56</v>
      </c>
      <c r="C178" s="6" t="s">
        <v>57</v>
      </c>
      <c r="D178" s="6" t="s">
        <v>58</v>
      </c>
      <c r="E178" s="54">
        <v>1178046</v>
      </c>
      <c r="F178" s="61">
        <v>1169838</v>
      </c>
      <c r="G178" s="84">
        <f t="shared" si="8"/>
        <v>-8208</v>
      </c>
      <c r="H178" s="68">
        <v>1125819</v>
      </c>
      <c r="I178" s="94">
        <f t="shared" si="9"/>
        <v>-44019</v>
      </c>
      <c r="J178" s="29">
        <v>1125819</v>
      </c>
      <c r="K178" s="43">
        <f t="shared" si="10"/>
        <v>-52227</v>
      </c>
      <c r="L178" s="44">
        <f t="shared" si="11"/>
        <v>-4.4299999999999999E-2</v>
      </c>
      <c r="M178" s="70" t="s">
        <v>899</v>
      </c>
      <c r="N178" s="16" t="s">
        <v>899</v>
      </c>
    </row>
    <row r="179" spans="1:14" x14ac:dyDescent="0.2">
      <c r="A179" s="10" t="s">
        <v>830</v>
      </c>
      <c r="B179" s="6" t="s">
        <v>831</v>
      </c>
      <c r="C179" s="6" t="s">
        <v>251</v>
      </c>
      <c r="D179" s="6" t="s">
        <v>834</v>
      </c>
      <c r="E179" s="54">
        <v>2059729</v>
      </c>
      <c r="F179" s="61">
        <v>2051538</v>
      </c>
      <c r="G179" s="84">
        <f t="shared" si="8"/>
        <v>-8191</v>
      </c>
      <c r="H179" s="68">
        <v>2007600</v>
      </c>
      <c r="I179" s="94">
        <f t="shared" si="9"/>
        <v>-43938</v>
      </c>
      <c r="J179" s="29">
        <v>2007600</v>
      </c>
      <c r="K179" s="43">
        <f t="shared" si="10"/>
        <v>-52129</v>
      </c>
      <c r="L179" s="44">
        <f t="shared" si="11"/>
        <v>-2.53E-2</v>
      </c>
      <c r="M179" s="70" t="s">
        <v>899</v>
      </c>
      <c r="N179" s="16" t="s">
        <v>899</v>
      </c>
    </row>
    <row r="180" spans="1:14" x14ac:dyDescent="0.2">
      <c r="A180" s="10" t="s">
        <v>779</v>
      </c>
      <c r="B180" s="6" t="s">
        <v>780</v>
      </c>
      <c r="C180" s="6" t="s">
        <v>379</v>
      </c>
      <c r="D180" s="6" t="s">
        <v>787</v>
      </c>
      <c r="E180" s="54">
        <v>2176937</v>
      </c>
      <c r="F180" s="61">
        <v>2168819</v>
      </c>
      <c r="G180" s="84">
        <f t="shared" si="8"/>
        <v>-8118</v>
      </c>
      <c r="H180" s="68">
        <v>2125280</v>
      </c>
      <c r="I180" s="94">
        <f t="shared" si="9"/>
        <v>-43539</v>
      </c>
      <c r="J180" s="29">
        <v>2125280</v>
      </c>
      <c r="K180" s="43">
        <f t="shared" si="10"/>
        <v>-51657</v>
      </c>
      <c r="L180" s="44">
        <f t="shared" si="11"/>
        <v>-2.3699999999999999E-2</v>
      </c>
      <c r="M180" s="70" t="s">
        <v>899</v>
      </c>
      <c r="N180" s="16" t="s">
        <v>899</v>
      </c>
    </row>
    <row r="181" spans="1:14" x14ac:dyDescent="0.2">
      <c r="A181" s="10" t="s">
        <v>238</v>
      </c>
      <c r="B181" s="6" t="s">
        <v>239</v>
      </c>
      <c r="C181" s="6" t="s">
        <v>251</v>
      </c>
      <c r="D181" s="6" t="s">
        <v>252</v>
      </c>
      <c r="E181" s="54">
        <v>1973060</v>
      </c>
      <c r="F181" s="61">
        <v>1965109</v>
      </c>
      <c r="G181" s="84">
        <f t="shared" si="8"/>
        <v>-7951</v>
      </c>
      <c r="H181" s="68">
        <v>1922466</v>
      </c>
      <c r="I181" s="94">
        <f t="shared" si="9"/>
        <v>-42643</v>
      </c>
      <c r="J181" s="29">
        <v>1922466</v>
      </c>
      <c r="K181" s="43">
        <f t="shared" si="10"/>
        <v>-50594</v>
      </c>
      <c r="L181" s="44">
        <f t="shared" si="11"/>
        <v>-2.5600000000000001E-2</v>
      </c>
      <c r="M181" s="70" t="s">
        <v>899</v>
      </c>
      <c r="N181" s="16" t="s">
        <v>899</v>
      </c>
    </row>
    <row r="182" spans="1:14" x14ac:dyDescent="0.2">
      <c r="A182" s="10" t="s">
        <v>554</v>
      </c>
      <c r="B182" s="6" t="s">
        <v>555</v>
      </c>
      <c r="C182" s="6" t="s">
        <v>79</v>
      </c>
      <c r="D182" s="6" t="s">
        <v>556</v>
      </c>
      <c r="E182" s="54">
        <v>2476071</v>
      </c>
      <c r="F182" s="61">
        <v>2468126</v>
      </c>
      <c r="G182" s="84">
        <f t="shared" si="8"/>
        <v>-7945</v>
      </c>
      <c r="H182" s="68">
        <v>2425512</v>
      </c>
      <c r="I182" s="94">
        <f t="shared" si="9"/>
        <v>-42614</v>
      </c>
      <c r="J182" s="29">
        <v>2425512</v>
      </c>
      <c r="K182" s="43">
        <f t="shared" si="10"/>
        <v>-50559</v>
      </c>
      <c r="L182" s="44">
        <f t="shared" si="11"/>
        <v>-2.0400000000000001E-2</v>
      </c>
      <c r="M182" s="70" t="s">
        <v>899</v>
      </c>
      <c r="N182" s="16" t="s">
        <v>899</v>
      </c>
    </row>
    <row r="183" spans="1:14" x14ac:dyDescent="0.2">
      <c r="A183" s="10" t="s">
        <v>693</v>
      </c>
      <c r="B183" s="6" t="s">
        <v>694</v>
      </c>
      <c r="C183" s="6" t="s">
        <v>57</v>
      </c>
      <c r="D183" s="6" t="s">
        <v>699</v>
      </c>
      <c r="E183" s="54">
        <v>2613793</v>
      </c>
      <c r="F183" s="61">
        <v>2605904</v>
      </c>
      <c r="G183" s="84">
        <f t="shared" si="8"/>
        <v>-7889</v>
      </c>
      <c r="H183" s="68">
        <v>2563587</v>
      </c>
      <c r="I183" s="94">
        <f t="shared" si="9"/>
        <v>-42317</v>
      </c>
      <c r="J183" s="29">
        <v>2563587</v>
      </c>
      <c r="K183" s="43">
        <f t="shared" si="10"/>
        <v>-50206</v>
      </c>
      <c r="L183" s="44">
        <f t="shared" si="11"/>
        <v>-1.9199999999999998E-2</v>
      </c>
      <c r="M183" s="70" t="s">
        <v>899</v>
      </c>
      <c r="N183" s="16" t="s">
        <v>899</v>
      </c>
    </row>
    <row r="184" spans="1:14" x14ac:dyDescent="0.2">
      <c r="A184" s="10" t="s">
        <v>65</v>
      </c>
      <c r="B184" s="6" t="s">
        <v>66</v>
      </c>
      <c r="C184" s="6" t="s">
        <v>69</v>
      </c>
      <c r="D184" s="6" t="s">
        <v>70</v>
      </c>
      <c r="E184" s="54">
        <v>1077951</v>
      </c>
      <c r="F184" s="61">
        <v>1070192</v>
      </c>
      <c r="G184" s="84">
        <f t="shared" si="8"/>
        <v>-7759</v>
      </c>
      <c r="H184" s="68">
        <v>1028570</v>
      </c>
      <c r="I184" s="94">
        <f t="shared" si="9"/>
        <v>-41622</v>
      </c>
      <c r="J184" s="29">
        <v>1028570</v>
      </c>
      <c r="K184" s="43">
        <f t="shared" si="10"/>
        <v>-49381</v>
      </c>
      <c r="L184" s="44">
        <f t="shared" si="11"/>
        <v>-4.58E-2</v>
      </c>
      <c r="M184" s="70" t="s">
        <v>899</v>
      </c>
      <c r="N184" s="16" t="s">
        <v>899</v>
      </c>
    </row>
    <row r="185" spans="1:14" x14ac:dyDescent="0.2">
      <c r="A185" s="10" t="s">
        <v>426</v>
      </c>
      <c r="B185" s="6" t="s">
        <v>427</v>
      </c>
      <c r="C185" s="6" t="s">
        <v>95</v>
      </c>
      <c r="D185" s="6" t="s">
        <v>439</v>
      </c>
      <c r="E185" s="54">
        <v>2356856</v>
      </c>
      <c r="F185" s="61">
        <v>2349166</v>
      </c>
      <c r="G185" s="84">
        <f t="shared" si="8"/>
        <v>-7690</v>
      </c>
      <c r="H185" s="68">
        <v>2307919</v>
      </c>
      <c r="I185" s="94">
        <f t="shared" si="9"/>
        <v>-41247</v>
      </c>
      <c r="J185" s="29">
        <v>2307919</v>
      </c>
      <c r="K185" s="43">
        <f t="shared" si="10"/>
        <v>-48937</v>
      </c>
      <c r="L185" s="44">
        <f t="shared" si="11"/>
        <v>-2.0799999999999999E-2</v>
      </c>
      <c r="M185" s="70" t="s">
        <v>899</v>
      </c>
      <c r="N185" s="16" t="s">
        <v>899</v>
      </c>
    </row>
    <row r="186" spans="1:14" x14ac:dyDescent="0.2">
      <c r="A186" s="10" t="s">
        <v>506</v>
      </c>
      <c r="B186" s="6" t="s">
        <v>507</v>
      </c>
      <c r="C186" s="6" t="s">
        <v>59</v>
      </c>
      <c r="D186" s="6" t="s">
        <v>516</v>
      </c>
      <c r="E186" s="54">
        <v>2871316</v>
      </c>
      <c r="F186" s="61">
        <v>2863650</v>
      </c>
      <c r="G186" s="84">
        <f t="shared" si="8"/>
        <v>-7666</v>
      </c>
      <c r="H186" s="68">
        <v>2822533</v>
      </c>
      <c r="I186" s="94">
        <f t="shared" si="9"/>
        <v>-41117</v>
      </c>
      <c r="J186" s="29">
        <v>2822533</v>
      </c>
      <c r="K186" s="43">
        <f t="shared" si="10"/>
        <v>-48783</v>
      </c>
      <c r="L186" s="44">
        <f t="shared" si="11"/>
        <v>-1.7000000000000001E-2</v>
      </c>
      <c r="M186" s="70" t="s">
        <v>899</v>
      </c>
      <c r="N186" s="16" t="s">
        <v>899</v>
      </c>
    </row>
    <row r="187" spans="1:14" x14ac:dyDescent="0.2">
      <c r="A187" s="10" t="s">
        <v>299</v>
      </c>
      <c r="B187" s="6" t="s">
        <v>300</v>
      </c>
      <c r="C187" s="6" t="s">
        <v>57</v>
      </c>
      <c r="D187" s="6" t="s">
        <v>302</v>
      </c>
      <c r="E187" s="54">
        <v>2183295</v>
      </c>
      <c r="F187" s="61">
        <v>2175661</v>
      </c>
      <c r="G187" s="84">
        <f t="shared" si="8"/>
        <v>-7634</v>
      </c>
      <c r="H187" s="68">
        <v>2134715</v>
      </c>
      <c r="I187" s="94">
        <f t="shared" si="9"/>
        <v>-40946</v>
      </c>
      <c r="J187" s="29">
        <v>2134715</v>
      </c>
      <c r="K187" s="43">
        <f t="shared" si="10"/>
        <v>-48580</v>
      </c>
      <c r="L187" s="44">
        <f t="shared" si="11"/>
        <v>-2.23E-2</v>
      </c>
      <c r="M187" s="70" t="s">
        <v>899</v>
      </c>
      <c r="N187" s="16" t="s">
        <v>899</v>
      </c>
    </row>
    <row r="188" spans="1:14" x14ac:dyDescent="0.2">
      <c r="A188" s="10" t="s">
        <v>391</v>
      </c>
      <c r="B188" s="6" t="s">
        <v>392</v>
      </c>
      <c r="C188" s="6" t="s">
        <v>401</v>
      </c>
      <c r="D188" s="6" t="s">
        <v>402</v>
      </c>
      <c r="E188" s="54">
        <v>1990968</v>
      </c>
      <c r="F188" s="61">
        <v>1983370</v>
      </c>
      <c r="G188" s="84">
        <f t="shared" si="8"/>
        <v>-7598</v>
      </c>
      <c r="H188" s="68">
        <v>1942614</v>
      </c>
      <c r="I188" s="94">
        <f t="shared" si="9"/>
        <v>-40756</v>
      </c>
      <c r="J188" s="29">
        <v>1942614</v>
      </c>
      <c r="K188" s="43">
        <f t="shared" si="10"/>
        <v>-48354</v>
      </c>
      <c r="L188" s="44">
        <f t="shared" si="11"/>
        <v>-2.4299999999999999E-2</v>
      </c>
      <c r="M188" s="70" t="s">
        <v>899</v>
      </c>
      <c r="N188" s="16" t="s">
        <v>899</v>
      </c>
    </row>
    <row r="189" spans="1:14" x14ac:dyDescent="0.2">
      <c r="A189" s="10" t="s">
        <v>341</v>
      </c>
      <c r="B189" s="6" t="s">
        <v>342</v>
      </c>
      <c r="C189" s="6" t="s">
        <v>343</v>
      </c>
      <c r="D189" s="6" t="s">
        <v>344</v>
      </c>
      <c r="E189" s="54">
        <v>2304518</v>
      </c>
      <c r="F189" s="61">
        <v>2297066</v>
      </c>
      <c r="G189" s="84">
        <f t="shared" si="8"/>
        <v>-7452</v>
      </c>
      <c r="H189" s="68">
        <v>2257090</v>
      </c>
      <c r="I189" s="94">
        <f t="shared" si="9"/>
        <v>-39976</v>
      </c>
      <c r="J189" s="29">
        <v>2257090</v>
      </c>
      <c r="K189" s="43">
        <f t="shared" si="10"/>
        <v>-47428</v>
      </c>
      <c r="L189" s="44">
        <f t="shared" si="11"/>
        <v>-2.06E-2</v>
      </c>
      <c r="M189" s="70" t="s">
        <v>899</v>
      </c>
      <c r="N189" s="16" t="s">
        <v>899</v>
      </c>
    </row>
    <row r="190" spans="1:14" x14ac:dyDescent="0.2">
      <c r="A190" s="10" t="s">
        <v>739</v>
      </c>
      <c r="B190" s="6" t="s">
        <v>740</v>
      </c>
      <c r="C190" s="6" t="s">
        <v>16</v>
      </c>
      <c r="D190" s="6" t="s">
        <v>746</v>
      </c>
      <c r="E190" s="54">
        <v>1229238</v>
      </c>
      <c r="F190" s="61">
        <v>1221842</v>
      </c>
      <c r="G190" s="84">
        <f t="shared" si="8"/>
        <v>-7396</v>
      </c>
      <c r="H190" s="68">
        <v>1182170</v>
      </c>
      <c r="I190" s="94">
        <f t="shared" si="9"/>
        <v>-39672</v>
      </c>
      <c r="J190" s="29">
        <v>1182170</v>
      </c>
      <c r="K190" s="43">
        <f t="shared" si="10"/>
        <v>-47068</v>
      </c>
      <c r="L190" s="44">
        <f t="shared" si="11"/>
        <v>-3.8300000000000001E-2</v>
      </c>
      <c r="M190" s="70" t="s">
        <v>899</v>
      </c>
      <c r="N190" s="16" t="s">
        <v>899</v>
      </c>
    </row>
    <row r="191" spans="1:14" x14ac:dyDescent="0.2">
      <c r="A191" s="10" t="s">
        <v>90</v>
      </c>
      <c r="B191" s="6" t="s">
        <v>91</v>
      </c>
      <c r="C191" s="6" t="s">
        <v>107</v>
      </c>
      <c r="D191" s="6" t="s">
        <v>108</v>
      </c>
      <c r="E191" s="54">
        <v>1424546</v>
      </c>
      <c r="F191" s="61">
        <v>1417214</v>
      </c>
      <c r="G191" s="84">
        <f t="shared" si="8"/>
        <v>-7332</v>
      </c>
      <c r="H191" s="68">
        <v>1377887</v>
      </c>
      <c r="I191" s="94">
        <f t="shared" si="9"/>
        <v>-39327</v>
      </c>
      <c r="J191" s="29">
        <v>1377887</v>
      </c>
      <c r="K191" s="43">
        <f t="shared" si="10"/>
        <v>-46659</v>
      </c>
      <c r="L191" s="44">
        <f t="shared" si="11"/>
        <v>-3.2800000000000003E-2</v>
      </c>
      <c r="M191" s="70" t="s">
        <v>899</v>
      </c>
      <c r="N191" s="16" t="s">
        <v>899</v>
      </c>
    </row>
    <row r="192" spans="1:14" x14ac:dyDescent="0.2">
      <c r="A192" s="10" t="s">
        <v>2</v>
      </c>
      <c r="B192" s="6" t="s">
        <v>3</v>
      </c>
      <c r="C192" s="6" t="s">
        <v>6</v>
      </c>
      <c r="D192" s="6" t="s">
        <v>7</v>
      </c>
      <c r="E192" s="54">
        <v>3058903</v>
      </c>
      <c r="F192" s="61">
        <v>3051716</v>
      </c>
      <c r="G192" s="84">
        <f t="shared" si="8"/>
        <v>-7187</v>
      </c>
      <c r="H192" s="68">
        <v>3013165</v>
      </c>
      <c r="I192" s="94">
        <f t="shared" si="9"/>
        <v>-38551</v>
      </c>
      <c r="J192" s="29">
        <v>3013165</v>
      </c>
      <c r="K192" s="43">
        <f t="shared" si="10"/>
        <v>-45738</v>
      </c>
      <c r="L192" s="44">
        <f t="shared" si="11"/>
        <v>-1.4999999999999999E-2</v>
      </c>
      <c r="M192" s="70" t="s">
        <v>899</v>
      </c>
      <c r="N192" s="16" t="s">
        <v>899</v>
      </c>
    </row>
    <row r="193" spans="1:14" x14ac:dyDescent="0.2">
      <c r="A193" s="10" t="s">
        <v>221</v>
      </c>
      <c r="B193" s="6" t="s">
        <v>222</v>
      </c>
      <c r="C193" s="6" t="s">
        <v>26</v>
      </c>
      <c r="D193" s="6" t="s">
        <v>223</v>
      </c>
      <c r="E193" s="54">
        <v>2042172</v>
      </c>
      <c r="F193" s="61">
        <v>2034988</v>
      </c>
      <c r="G193" s="84">
        <f t="shared" si="8"/>
        <v>-7184</v>
      </c>
      <c r="H193" s="68">
        <v>1996449</v>
      </c>
      <c r="I193" s="94">
        <f t="shared" si="9"/>
        <v>-38539</v>
      </c>
      <c r="J193" s="29">
        <v>1996449</v>
      </c>
      <c r="K193" s="43">
        <f t="shared" si="10"/>
        <v>-45723</v>
      </c>
      <c r="L193" s="44">
        <f t="shared" si="11"/>
        <v>-2.24E-2</v>
      </c>
      <c r="M193" s="70" t="s">
        <v>899</v>
      </c>
      <c r="N193" s="16" t="s">
        <v>899</v>
      </c>
    </row>
    <row r="194" spans="1:14" x14ac:dyDescent="0.2">
      <c r="A194" s="10" t="s">
        <v>151</v>
      </c>
      <c r="B194" s="6" t="s">
        <v>152</v>
      </c>
      <c r="C194" s="6" t="s">
        <v>161</v>
      </c>
      <c r="D194" s="6" t="s">
        <v>162</v>
      </c>
      <c r="E194" s="54">
        <v>2680290</v>
      </c>
      <c r="F194" s="61">
        <v>2673128</v>
      </c>
      <c r="G194" s="84">
        <f t="shared" si="8"/>
        <v>-7162</v>
      </c>
      <c r="H194" s="68">
        <v>2634716</v>
      </c>
      <c r="I194" s="94">
        <f t="shared" si="9"/>
        <v>-38412</v>
      </c>
      <c r="J194" s="29">
        <v>2634716</v>
      </c>
      <c r="K194" s="43">
        <f t="shared" si="10"/>
        <v>-45574</v>
      </c>
      <c r="L194" s="44">
        <f t="shared" si="11"/>
        <v>-1.7000000000000001E-2</v>
      </c>
      <c r="M194" s="70" t="s">
        <v>899</v>
      </c>
      <c r="N194" s="16" t="s">
        <v>899</v>
      </c>
    </row>
    <row r="195" spans="1:14" x14ac:dyDescent="0.2">
      <c r="A195" s="10" t="s">
        <v>638</v>
      </c>
      <c r="B195" s="6" t="s">
        <v>639</v>
      </c>
      <c r="C195" s="6" t="s">
        <v>61</v>
      </c>
      <c r="D195" s="6" t="s">
        <v>646</v>
      </c>
      <c r="E195" s="54">
        <v>2299364</v>
      </c>
      <c r="F195" s="61">
        <v>2292383</v>
      </c>
      <c r="G195" s="84">
        <f t="shared" si="8"/>
        <v>-6981</v>
      </c>
      <c r="H195" s="68">
        <v>2254935</v>
      </c>
      <c r="I195" s="94">
        <f t="shared" si="9"/>
        <v>-37448</v>
      </c>
      <c r="J195" s="29">
        <v>2254935</v>
      </c>
      <c r="K195" s="43">
        <f t="shared" si="10"/>
        <v>-44429</v>
      </c>
      <c r="L195" s="44">
        <f t="shared" si="11"/>
        <v>-1.9300000000000001E-2</v>
      </c>
      <c r="M195" s="70" t="s">
        <v>899</v>
      </c>
      <c r="N195" s="16" t="s">
        <v>899</v>
      </c>
    </row>
    <row r="196" spans="1:14" x14ac:dyDescent="0.2">
      <c r="A196" s="10" t="s">
        <v>836</v>
      </c>
      <c r="B196" s="6" t="s">
        <v>837</v>
      </c>
      <c r="C196" s="6" t="s">
        <v>185</v>
      </c>
      <c r="D196" s="6" t="s">
        <v>839</v>
      </c>
      <c r="E196" s="54">
        <v>1856111</v>
      </c>
      <c r="F196" s="61">
        <v>1849162</v>
      </c>
      <c r="G196" s="84">
        <f t="shared" si="8"/>
        <v>-6949</v>
      </c>
      <c r="H196" s="68">
        <v>1811891</v>
      </c>
      <c r="I196" s="94">
        <f t="shared" si="9"/>
        <v>-37271</v>
      </c>
      <c r="J196" s="29">
        <v>1811891</v>
      </c>
      <c r="K196" s="43">
        <f t="shared" si="10"/>
        <v>-44220</v>
      </c>
      <c r="L196" s="44">
        <f t="shared" si="11"/>
        <v>-2.3800000000000002E-2</v>
      </c>
      <c r="M196" s="70" t="s">
        <v>899</v>
      </c>
      <c r="N196" s="16" t="s">
        <v>899</v>
      </c>
    </row>
    <row r="197" spans="1:14" x14ac:dyDescent="0.2">
      <c r="A197" s="10" t="s">
        <v>228</v>
      </c>
      <c r="B197" s="6" t="s">
        <v>229</v>
      </c>
      <c r="C197" s="6" t="s">
        <v>59</v>
      </c>
      <c r="D197" s="6" t="s">
        <v>232</v>
      </c>
      <c r="E197" s="54">
        <v>648064</v>
      </c>
      <c r="F197" s="61">
        <v>641178</v>
      </c>
      <c r="G197" s="84">
        <f t="shared" si="8"/>
        <v>-6886</v>
      </c>
      <c r="H197" s="68">
        <v>604241</v>
      </c>
      <c r="I197" s="94">
        <f t="shared" si="9"/>
        <v>-36937</v>
      </c>
      <c r="J197" s="29">
        <v>604241</v>
      </c>
      <c r="K197" s="43">
        <f t="shared" si="10"/>
        <v>-43823</v>
      </c>
      <c r="L197" s="44">
        <f t="shared" si="11"/>
        <v>-6.7599999999999993E-2</v>
      </c>
      <c r="M197" s="70" t="s">
        <v>899</v>
      </c>
      <c r="N197" s="16" t="s">
        <v>899</v>
      </c>
    </row>
    <row r="198" spans="1:14" x14ac:dyDescent="0.2">
      <c r="A198" s="10" t="s">
        <v>711</v>
      </c>
      <c r="B198" s="6" t="s">
        <v>712</v>
      </c>
      <c r="C198" s="6" t="s">
        <v>26</v>
      </c>
      <c r="D198" s="6" t="s">
        <v>717</v>
      </c>
      <c r="E198" s="54">
        <v>2592191</v>
      </c>
      <c r="F198" s="61">
        <v>2585352</v>
      </c>
      <c r="G198" s="84">
        <f t="shared" si="8"/>
        <v>-6839</v>
      </c>
      <c r="H198" s="68">
        <v>2548669</v>
      </c>
      <c r="I198" s="94">
        <f t="shared" si="9"/>
        <v>-36683</v>
      </c>
      <c r="J198" s="29">
        <v>2548669</v>
      </c>
      <c r="K198" s="43">
        <f t="shared" si="10"/>
        <v>-43522</v>
      </c>
      <c r="L198" s="44">
        <f t="shared" si="11"/>
        <v>-1.6799999999999999E-2</v>
      </c>
      <c r="M198" s="70" t="s">
        <v>899</v>
      </c>
      <c r="N198" s="16" t="s">
        <v>899</v>
      </c>
    </row>
    <row r="199" spans="1:14" x14ac:dyDescent="0.2">
      <c r="A199" s="10" t="s">
        <v>848</v>
      </c>
      <c r="B199" s="6" t="s">
        <v>849</v>
      </c>
      <c r="C199" s="6" t="s">
        <v>57</v>
      </c>
      <c r="D199" s="6" t="s">
        <v>851</v>
      </c>
      <c r="E199" s="54">
        <v>832016</v>
      </c>
      <c r="F199" s="61">
        <v>825240</v>
      </c>
      <c r="G199" s="84">
        <f t="shared" si="8"/>
        <v>-6776</v>
      </c>
      <c r="H199" s="68">
        <v>788895</v>
      </c>
      <c r="I199" s="94">
        <f t="shared" si="9"/>
        <v>-36345</v>
      </c>
      <c r="J199" s="29">
        <v>788895</v>
      </c>
      <c r="K199" s="43">
        <f t="shared" si="10"/>
        <v>-43121</v>
      </c>
      <c r="L199" s="44">
        <f t="shared" si="11"/>
        <v>-5.1799999999999999E-2</v>
      </c>
      <c r="M199" s="70" t="s">
        <v>899</v>
      </c>
      <c r="N199" s="16" t="s">
        <v>899</v>
      </c>
    </row>
    <row r="200" spans="1:14" x14ac:dyDescent="0.2">
      <c r="A200" s="10" t="s">
        <v>498</v>
      </c>
      <c r="B200" s="6" t="s">
        <v>499</v>
      </c>
      <c r="C200" s="6" t="s">
        <v>57</v>
      </c>
      <c r="D200" s="6" t="s">
        <v>501</v>
      </c>
      <c r="E200" s="54">
        <v>1950921</v>
      </c>
      <c r="F200" s="61">
        <v>1944152</v>
      </c>
      <c r="G200" s="84">
        <f t="shared" si="8"/>
        <v>-6769</v>
      </c>
      <c r="H200" s="68">
        <v>1907848</v>
      </c>
      <c r="I200" s="94">
        <f t="shared" si="9"/>
        <v>-36304</v>
      </c>
      <c r="J200" s="29">
        <v>1907848</v>
      </c>
      <c r="K200" s="43">
        <f t="shared" si="10"/>
        <v>-43073</v>
      </c>
      <c r="L200" s="44">
        <f t="shared" si="11"/>
        <v>-2.2100000000000002E-2</v>
      </c>
      <c r="M200" s="70" t="s">
        <v>899</v>
      </c>
      <c r="N200" s="16" t="s">
        <v>899</v>
      </c>
    </row>
    <row r="201" spans="1:14" x14ac:dyDescent="0.2">
      <c r="A201" s="10" t="s">
        <v>265</v>
      </c>
      <c r="B201" s="6" t="s">
        <v>266</v>
      </c>
      <c r="C201" s="6" t="s">
        <v>16</v>
      </c>
      <c r="D201" s="6" t="s">
        <v>275</v>
      </c>
      <c r="E201" s="54">
        <v>2365226</v>
      </c>
      <c r="F201" s="61">
        <v>2358473</v>
      </c>
      <c r="G201" s="84">
        <f t="shared" ref="G201:G264" si="12">SUM(F201-E201)</f>
        <v>-6753</v>
      </c>
      <c r="H201" s="68">
        <v>2322252</v>
      </c>
      <c r="I201" s="94">
        <f t="shared" ref="I201:I264" si="13">SUM(H201-F201)</f>
        <v>-36221</v>
      </c>
      <c r="J201" s="29">
        <v>2322252</v>
      </c>
      <c r="K201" s="43">
        <f t="shared" ref="K201:K264" si="14">SUM(J201-E201)</f>
        <v>-42974</v>
      </c>
      <c r="L201" s="44">
        <f t="shared" ref="L201:L264" si="15">ROUND(K201/E201,4)</f>
        <v>-1.8200000000000001E-2</v>
      </c>
      <c r="M201" s="70" t="s">
        <v>899</v>
      </c>
      <c r="N201" s="16" t="s">
        <v>899</v>
      </c>
    </row>
    <row r="202" spans="1:14" x14ac:dyDescent="0.2">
      <c r="A202" s="10" t="s">
        <v>466</v>
      </c>
      <c r="B202" s="6" t="s">
        <v>467</v>
      </c>
      <c r="C202" s="6" t="s">
        <v>57</v>
      </c>
      <c r="D202" s="6" t="s">
        <v>469</v>
      </c>
      <c r="E202" s="54">
        <v>1622636</v>
      </c>
      <c r="F202" s="61">
        <v>1615895</v>
      </c>
      <c r="G202" s="84">
        <f t="shared" si="12"/>
        <v>-6741</v>
      </c>
      <c r="H202" s="68">
        <v>1579731</v>
      </c>
      <c r="I202" s="94">
        <f t="shared" si="13"/>
        <v>-36164</v>
      </c>
      <c r="J202" s="29">
        <v>1579731</v>
      </c>
      <c r="K202" s="43">
        <f t="shared" si="14"/>
        <v>-42905</v>
      </c>
      <c r="L202" s="44">
        <f t="shared" si="15"/>
        <v>-2.64E-2</v>
      </c>
      <c r="M202" s="70" t="s">
        <v>899</v>
      </c>
      <c r="N202" s="16" t="s">
        <v>899</v>
      </c>
    </row>
    <row r="203" spans="1:14" x14ac:dyDescent="0.2">
      <c r="A203" s="10" t="s">
        <v>638</v>
      </c>
      <c r="B203" s="6" t="s">
        <v>639</v>
      </c>
      <c r="C203" s="6" t="s">
        <v>368</v>
      </c>
      <c r="D203" s="6" t="s">
        <v>642</v>
      </c>
      <c r="E203" s="54">
        <v>2025783</v>
      </c>
      <c r="F203" s="61">
        <v>2019104</v>
      </c>
      <c r="G203" s="84">
        <f t="shared" si="12"/>
        <v>-6679</v>
      </c>
      <c r="H203" s="68">
        <v>1983284</v>
      </c>
      <c r="I203" s="94">
        <f t="shared" si="13"/>
        <v>-35820</v>
      </c>
      <c r="J203" s="29">
        <v>1983284</v>
      </c>
      <c r="K203" s="43">
        <f t="shared" si="14"/>
        <v>-42499</v>
      </c>
      <c r="L203" s="44">
        <f t="shared" si="15"/>
        <v>-2.1000000000000001E-2</v>
      </c>
      <c r="M203" s="70" t="s">
        <v>899</v>
      </c>
      <c r="N203" s="16" t="s">
        <v>899</v>
      </c>
    </row>
    <row r="204" spans="1:14" x14ac:dyDescent="0.2">
      <c r="A204" s="10" t="s">
        <v>683</v>
      </c>
      <c r="B204" s="6" t="s">
        <v>684</v>
      </c>
      <c r="C204" s="6" t="s">
        <v>67</v>
      </c>
      <c r="D204" s="6" t="s">
        <v>686</v>
      </c>
      <c r="E204" s="54">
        <v>1912026</v>
      </c>
      <c r="F204" s="61">
        <v>1905521</v>
      </c>
      <c r="G204" s="84">
        <f t="shared" si="12"/>
        <v>-6505</v>
      </c>
      <c r="H204" s="68">
        <v>1870631</v>
      </c>
      <c r="I204" s="94">
        <f t="shared" si="13"/>
        <v>-34890</v>
      </c>
      <c r="J204" s="29">
        <v>1870631</v>
      </c>
      <c r="K204" s="43">
        <f t="shared" si="14"/>
        <v>-41395</v>
      </c>
      <c r="L204" s="44">
        <f t="shared" si="15"/>
        <v>-2.1600000000000001E-2</v>
      </c>
      <c r="M204" s="70" t="s">
        <v>899</v>
      </c>
      <c r="N204" s="16" t="s">
        <v>899</v>
      </c>
    </row>
    <row r="205" spans="1:14" x14ac:dyDescent="0.2">
      <c r="A205" s="10" t="s">
        <v>299</v>
      </c>
      <c r="B205" s="6" t="s">
        <v>300</v>
      </c>
      <c r="C205" s="6" t="s">
        <v>88</v>
      </c>
      <c r="D205" s="6" t="s">
        <v>309</v>
      </c>
      <c r="E205" s="54">
        <v>1179781</v>
      </c>
      <c r="F205" s="61">
        <v>1173280</v>
      </c>
      <c r="G205" s="84">
        <f t="shared" si="12"/>
        <v>-6501</v>
      </c>
      <c r="H205" s="68">
        <v>1138405</v>
      </c>
      <c r="I205" s="94">
        <f t="shared" si="13"/>
        <v>-34875</v>
      </c>
      <c r="J205" s="29">
        <v>1138405</v>
      </c>
      <c r="K205" s="43">
        <f t="shared" si="14"/>
        <v>-41376</v>
      </c>
      <c r="L205" s="44">
        <f t="shared" si="15"/>
        <v>-3.5099999999999999E-2</v>
      </c>
      <c r="M205" s="70" t="s">
        <v>899</v>
      </c>
      <c r="N205" s="16" t="s">
        <v>899</v>
      </c>
    </row>
    <row r="206" spans="1:14" x14ac:dyDescent="0.2">
      <c r="A206" s="10" t="s">
        <v>452</v>
      </c>
      <c r="B206" s="6" t="s">
        <v>453</v>
      </c>
      <c r="C206" s="6" t="s">
        <v>16</v>
      </c>
      <c r="D206" s="6" t="s">
        <v>458</v>
      </c>
      <c r="E206" s="54">
        <v>1837848</v>
      </c>
      <c r="F206" s="61">
        <v>1831348</v>
      </c>
      <c r="G206" s="84">
        <f t="shared" si="12"/>
        <v>-6500</v>
      </c>
      <c r="H206" s="68">
        <v>1796490</v>
      </c>
      <c r="I206" s="94">
        <f t="shared" si="13"/>
        <v>-34858</v>
      </c>
      <c r="J206" s="29">
        <v>1796490</v>
      </c>
      <c r="K206" s="43">
        <f t="shared" si="14"/>
        <v>-41358</v>
      </c>
      <c r="L206" s="44">
        <f t="shared" si="15"/>
        <v>-2.2499999999999999E-2</v>
      </c>
      <c r="M206" s="70" t="s">
        <v>899</v>
      </c>
      <c r="N206" s="16" t="s">
        <v>899</v>
      </c>
    </row>
    <row r="207" spans="1:14" x14ac:dyDescent="0.2">
      <c r="A207" s="10" t="s">
        <v>90</v>
      </c>
      <c r="B207" s="6" t="s">
        <v>91</v>
      </c>
      <c r="C207" s="6" t="s">
        <v>97</v>
      </c>
      <c r="D207" s="6" t="s">
        <v>98</v>
      </c>
      <c r="E207" s="54">
        <v>1846681</v>
      </c>
      <c r="F207" s="61">
        <v>1840199</v>
      </c>
      <c r="G207" s="84">
        <f t="shared" si="12"/>
        <v>-6482</v>
      </c>
      <c r="H207" s="68">
        <v>1805427</v>
      </c>
      <c r="I207" s="94">
        <f t="shared" si="13"/>
        <v>-34772</v>
      </c>
      <c r="J207" s="29">
        <v>1805427</v>
      </c>
      <c r="K207" s="43">
        <f t="shared" si="14"/>
        <v>-41254</v>
      </c>
      <c r="L207" s="44">
        <f t="shared" si="15"/>
        <v>-2.23E-2</v>
      </c>
      <c r="M207" s="70" t="s">
        <v>899</v>
      </c>
      <c r="N207" s="16" t="s">
        <v>899</v>
      </c>
    </row>
    <row r="208" spans="1:14" x14ac:dyDescent="0.2">
      <c r="A208" s="10" t="s">
        <v>638</v>
      </c>
      <c r="B208" s="6" t="s">
        <v>639</v>
      </c>
      <c r="C208" s="6" t="s">
        <v>43</v>
      </c>
      <c r="D208" s="6" t="s">
        <v>645</v>
      </c>
      <c r="E208" s="54">
        <v>2005696</v>
      </c>
      <c r="F208" s="61">
        <v>1999242</v>
      </c>
      <c r="G208" s="84">
        <f t="shared" si="12"/>
        <v>-6454</v>
      </c>
      <c r="H208" s="68">
        <v>1964623</v>
      </c>
      <c r="I208" s="94">
        <f t="shared" si="13"/>
        <v>-34619</v>
      </c>
      <c r="J208" s="29">
        <v>1964623</v>
      </c>
      <c r="K208" s="43">
        <f t="shared" si="14"/>
        <v>-41073</v>
      </c>
      <c r="L208" s="44">
        <f t="shared" si="15"/>
        <v>-2.0500000000000001E-2</v>
      </c>
      <c r="M208" s="70" t="s">
        <v>899</v>
      </c>
      <c r="N208" s="16" t="s">
        <v>899</v>
      </c>
    </row>
    <row r="209" spans="1:14" x14ac:dyDescent="0.2">
      <c r="A209" s="10" t="s">
        <v>621</v>
      </c>
      <c r="B209" s="6" t="s">
        <v>622</v>
      </c>
      <c r="C209" s="6" t="s">
        <v>307</v>
      </c>
      <c r="D209" s="6" t="s">
        <v>634</v>
      </c>
      <c r="E209" s="54">
        <v>1574664</v>
      </c>
      <c r="F209" s="61">
        <v>1568226</v>
      </c>
      <c r="G209" s="84">
        <f t="shared" si="12"/>
        <v>-6438</v>
      </c>
      <c r="H209" s="68">
        <v>1533692</v>
      </c>
      <c r="I209" s="94">
        <f t="shared" si="13"/>
        <v>-34534</v>
      </c>
      <c r="J209" s="29">
        <v>1533692</v>
      </c>
      <c r="K209" s="43">
        <f t="shared" si="14"/>
        <v>-40972</v>
      </c>
      <c r="L209" s="44">
        <f t="shared" si="15"/>
        <v>-2.5999999999999999E-2</v>
      </c>
      <c r="M209" s="70" t="s">
        <v>899</v>
      </c>
      <c r="N209" s="16" t="s">
        <v>899</v>
      </c>
    </row>
    <row r="210" spans="1:14" x14ac:dyDescent="0.2">
      <c r="A210" s="10" t="s">
        <v>258</v>
      </c>
      <c r="B210" s="6" t="s">
        <v>259</v>
      </c>
      <c r="C210" s="6" t="s">
        <v>37</v>
      </c>
      <c r="D210" s="6" t="s">
        <v>261</v>
      </c>
      <c r="E210" s="54">
        <v>773133</v>
      </c>
      <c r="F210" s="61">
        <v>766713</v>
      </c>
      <c r="G210" s="84">
        <f t="shared" si="12"/>
        <v>-6420</v>
      </c>
      <c r="H210" s="68">
        <v>732274</v>
      </c>
      <c r="I210" s="94">
        <f t="shared" si="13"/>
        <v>-34439</v>
      </c>
      <c r="J210" s="29">
        <v>732274</v>
      </c>
      <c r="K210" s="43">
        <f t="shared" si="14"/>
        <v>-40859</v>
      </c>
      <c r="L210" s="44">
        <f t="shared" si="15"/>
        <v>-5.28E-2</v>
      </c>
      <c r="M210" s="70" t="s">
        <v>899</v>
      </c>
      <c r="N210" s="16" t="s">
        <v>899</v>
      </c>
    </row>
    <row r="211" spans="1:14" x14ac:dyDescent="0.2">
      <c r="A211" s="10" t="s">
        <v>151</v>
      </c>
      <c r="B211" s="6" t="s">
        <v>152</v>
      </c>
      <c r="C211" s="6" t="s">
        <v>168</v>
      </c>
      <c r="D211" s="6" t="s">
        <v>169</v>
      </c>
      <c r="E211" s="54">
        <v>2078562</v>
      </c>
      <c r="F211" s="61">
        <v>2072170</v>
      </c>
      <c r="G211" s="84">
        <f t="shared" si="12"/>
        <v>-6392</v>
      </c>
      <c r="H211" s="68">
        <v>2037889</v>
      </c>
      <c r="I211" s="94">
        <f t="shared" si="13"/>
        <v>-34281</v>
      </c>
      <c r="J211" s="29">
        <v>2037889</v>
      </c>
      <c r="K211" s="43">
        <f t="shared" si="14"/>
        <v>-40673</v>
      </c>
      <c r="L211" s="44">
        <f t="shared" si="15"/>
        <v>-1.9599999999999999E-2</v>
      </c>
      <c r="M211" s="70" t="s">
        <v>899</v>
      </c>
      <c r="N211" s="16" t="s">
        <v>899</v>
      </c>
    </row>
    <row r="212" spans="1:14" x14ac:dyDescent="0.2">
      <c r="A212" s="10" t="s">
        <v>426</v>
      </c>
      <c r="B212" s="6" t="s">
        <v>427</v>
      </c>
      <c r="C212" s="6" t="s">
        <v>444</v>
      </c>
      <c r="D212" s="6" t="s">
        <v>445</v>
      </c>
      <c r="E212" s="54">
        <v>2355839</v>
      </c>
      <c r="F212" s="61">
        <v>2349461</v>
      </c>
      <c r="G212" s="84">
        <f t="shared" si="12"/>
        <v>-6378</v>
      </c>
      <c r="H212" s="68">
        <v>2315249</v>
      </c>
      <c r="I212" s="94">
        <f t="shared" si="13"/>
        <v>-34212</v>
      </c>
      <c r="J212" s="29">
        <v>2315249</v>
      </c>
      <c r="K212" s="43">
        <f t="shared" si="14"/>
        <v>-40590</v>
      </c>
      <c r="L212" s="44">
        <f t="shared" si="15"/>
        <v>-1.72E-2</v>
      </c>
      <c r="M212" s="70" t="s">
        <v>899</v>
      </c>
      <c r="N212" s="16" t="s">
        <v>899</v>
      </c>
    </row>
    <row r="213" spans="1:14" x14ac:dyDescent="0.2">
      <c r="A213" s="10" t="s">
        <v>426</v>
      </c>
      <c r="B213" s="6" t="s">
        <v>427</v>
      </c>
      <c r="C213" s="6" t="s">
        <v>448</v>
      </c>
      <c r="D213" s="6" t="s">
        <v>449</v>
      </c>
      <c r="E213" s="54">
        <v>2332352</v>
      </c>
      <c r="F213" s="61">
        <v>2326033</v>
      </c>
      <c r="G213" s="84">
        <f t="shared" si="12"/>
        <v>-6319</v>
      </c>
      <c r="H213" s="68">
        <v>2292140</v>
      </c>
      <c r="I213" s="94">
        <f t="shared" si="13"/>
        <v>-33893</v>
      </c>
      <c r="J213" s="29">
        <v>2292140</v>
      </c>
      <c r="K213" s="43">
        <f t="shared" si="14"/>
        <v>-40212</v>
      </c>
      <c r="L213" s="44">
        <f t="shared" si="15"/>
        <v>-1.72E-2</v>
      </c>
      <c r="M213" s="70" t="s">
        <v>899</v>
      </c>
      <c r="N213" s="16" t="s">
        <v>899</v>
      </c>
    </row>
    <row r="214" spans="1:14" x14ac:dyDescent="0.2">
      <c r="A214" s="10" t="s">
        <v>238</v>
      </c>
      <c r="B214" s="6" t="s">
        <v>239</v>
      </c>
      <c r="C214" s="6" t="s">
        <v>181</v>
      </c>
      <c r="D214" s="6" t="s">
        <v>257</v>
      </c>
      <c r="E214" s="54">
        <v>1858523</v>
      </c>
      <c r="F214" s="61">
        <v>1852221</v>
      </c>
      <c r="G214" s="84">
        <f t="shared" si="12"/>
        <v>-6302</v>
      </c>
      <c r="H214" s="68">
        <v>1818414</v>
      </c>
      <c r="I214" s="94">
        <f t="shared" si="13"/>
        <v>-33807</v>
      </c>
      <c r="J214" s="29">
        <v>1818414</v>
      </c>
      <c r="K214" s="43">
        <f t="shared" si="14"/>
        <v>-40109</v>
      </c>
      <c r="L214" s="44">
        <f t="shared" si="15"/>
        <v>-2.1600000000000001E-2</v>
      </c>
      <c r="M214" s="70" t="s">
        <v>899</v>
      </c>
      <c r="N214" s="16" t="s">
        <v>899</v>
      </c>
    </row>
    <row r="215" spans="1:14" x14ac:dyDescent="0.2">
      <c r="A215" s="10" t="s">
        <v>683</v>
      </c>
      <c r="B215" s="6" t="s">
        <v>684</v>
      </c>
      <c r="C215" s="6" t="s">
        <v>22</v>
      </c>
      <c r="D215" s="6" t="s">
        <v>691</v>
      </c>
      <c r="E215" s="54">
        <v>1332317</v>
      </c>
      <c r="F215" s="61">
        <v>1326025</v>
      </c>
      <c r="G215" s="84">
        <f t="shared" si="12"/>
        <v>-6292</v>
      </c>
      <c r="H215" s="68">
        <v>1292277</v>
      </c>
      <c r="I215" s="94">
        <f t="shared" si="13"/>
        <v>-33748</v>
      </c>
      <c r="J215" s="29">
        <v>1292277</v>
      </c>
      <c r="K215" s="43">
        <f t="shared" si="14"/>
        <v>-40040</v>
      </c>
      <c r="L215" s="44">
        <f t="shared" si="15"/>
        <v>-3.0099999999999998E-2</v>
      </c>
      <c r="M215" s="70" t="s">
        <v>899</v>
      </c>
      <c r="N215" s="16" t="s">
        <v>899</v>
      </c>
    </row>
    <row r="216" spans="1:14" x14ac:dyDescent="0.2">
      <c r="A216" s="10" t="s">
        <v>75</v>
      </c>
      <c r="B216" s="6" t="s">
        <v>76</v>
      </c>
      <c r="C216" s="6" t="s">
        <v>57</v>
      </c>
      <c r="D216" s="6" t="s">
        <v>78</v>
      </c>
      <c r="E216" s="54">
        <v>1762661</v>
      </c>
      <c r="F216" s="61">
        <v>1756384</v>
      </c>
      <c r="G216" s="84">
        <f t="shared" si="12"/>
        <v>-6277</v>
      </c>
      <c r="H216" s="68">
        <v>1722717</v>
      </c>
      <c r="I216" s="94">
        <f t="shared" si="13"/>
        <v>-33667</v>
      </c>
      <c r="J216" s="29">
        <v>1722717</v>
      </c>
      <c r="K216" s="43">
        <f t="shared" si="14"/>
        <v>-39944</v>
      </c>
      <c r="L216" s="44">
        <f t="shared" si="15"/>
        <v>-2.2700000000000001E-2</v>
      </c>
      <c r="M216" s="70" t="s">
        <v>899</v>
      </c>
      <c r="N216" s="16" t="s">
        <v>899</v>
      </c>
    </row>
    <row r="217" spans="1:14" x14ac:dyDescent="0.2">
      <c r="A217" s="10" t="s">
        <v>345</v>
      </c>
      <c r="B217" s="6" t="s">
        <v>346</v>
      </c>
      <c r="C217" s="6" t="s">
        <v>26</v>
      </c>
      <c r="D217" s="6" t="s">
        <v>347</v>
      </c>
      <c r="E217" s="54">
        <v>598335</v>
      </c>
      <c r="F217" s="61">
        <v>592124</v>
      </c>
      <c r="G217" s="84">
        <f t="shared" si="12"/>
        <v>-6211</v>
      </c>
      <c r="H217" s="68">
        <v>558817</v>
      </c>
      <c r="I217" s="94">
        <f t="shared" si="13"/>
        <v>-33307</v>
      </c>
      <c r="J217" s="29">
        <v>558817</v>
      </c>
      <c r="K217" s="43">
        <f t="shared" si="14"/>
        <v>-39518</v>
      </c>
      <c r="L217" s="44">
        <f t="shared" si="15"/>
        <v>-6.6000000000000003E-2</v>
      </c>
      <c r="M217" s="70" t="s">
        <v>899</v>
      </c>
      <c r="N217" s="16" t="s">
        <v>899</v>
      </c>
    </row>
    <row r="218" spans="1:14" x14ac:dyDescent="0.2">
      <c r="A218" s="10" t="s">
        <v>414</v>
      </c>
      <c r="B218" s="6" t="s">
        <v>415</v>
      </c>
      <c r="C218" s="6" t="s">
        <v>16</v>
      </c>
      <c r="D218" s="6" t="s">
        <v>419</v>
      </c>
      <c r="E218" s="54">
        <v>1576645</v>
      </c>
      <c r="F218" s="61">
        <v>1570443</v>
      </c>
      <c r="G218" s="84">
        <f t="shared" si="12"/>
        <v>-6202</v>
      </c>
      <c r="H218" s="68">
        <v>1537184</v>
      </c>
      <c r="I218" s="94">
        <f t="shared" si="13"/>
        <v>-33259</v>
      </c>
      <c r="J218" s="29">
        <v>1537184</v>
      </c>
      <c r="K218" s="43">
        <f t="shared" si="14"/>
        <v>-39461</v>
      </c>
      <c r="L218" s="44">
        <f t="shared" si="15"/>
        <v>-2.5000000000000001E-2</v>
      </c>
      <c r="M218" s="70" t="s">
        <v>899</v>
      </c>
      <c r="N218" s="16" t="s">
        <v>899</v>
      </c>
    </row>
    <row r="219" spans="1:14" x14ac:dyDescent="0.2">
      <c r="A219" s="10" t="s">
        <v>90</v>
      </c>
      <c r="B219" s="6" t="s">
        <v>91</v>
      </c>
      <c r="C219" s="6" t="s">
        <v>99</v>
      </c>
      <c r="D219" s="6" t="s">
        <v>100</v>
      </c>
      <c r="E219" s="54">
        <v>1512280</v>
      </c>
      <c r="F219" s="61">
        <v>1506098</v>
      </c>
      <c r="G219" s="84">
        <f t="shared" si="12"/>
        <v>-6182</v>
      </c>
      <c r="H219" s="68">
        <v>1472939</v>
      </c>
      <c r="I219" s="94">
        <f t="shared" si="13"/>
        <v>-33159</v>
      </c>
      <c r="J219" s="29">
        <v>1472939</v>
      </c>
      <c r="K219" s="43">
        <f t="shared" si="14"/>
        <v>-39341</v>
      </c>
      <c r="L219" s="44">
        <f t="shared" si="15"/>
        <v>-2.5999999999999999E-2</v>
      </c>
      <c r="M219" s="70" t="s">
        <v>899</v>
      </c>
      <c r="N219" s="16" t="s">
        <v>899</v>
      </c>
    </row>
    <row r="220" spans="1:14" x14ac:dyDescent="0.2">
      <c r="A220" s="10" t="s">
        <v>238</v>
      </c>
      <c r="B220" s="6" t="s">
        <v>239</v>
      </c>
      <c r="C220" s="6" t="s">
        <v>82</v>
      </c>
      <c r="D220" s="6" t="s">
        <v>249</v>
      </c>
      <c r="E220" s="54">
        <v>1873945</v>
      </c>
      <c r="F220" s="61">
        <v>1867775</v>
      </c>
      <c r="G220" s="84">
        <f t="shared" si="12"/>
        <v>-6170</v>
      </c>
      <c r="H220" s="68">
        <v>1834683</v>
      </c>
      <c r="I220" s="94">
        <f t="shared" si="13"/>
        <v>-33092</v>
      </c>
      <c r="J220" s="29">
        <v>1834683</v>
      </c>
      <c r="K220" s="43">
        <f t="shared" si="14"/>
        <v>-39262</v>
      </c>
      <c r="L220" s="44">
        <f t="shared" si="15"/>
        <v>-2.1000000000000001E-2</v>
      </c>
      <c r="M220" s="70" t="s">
        <v>899</v>
      </c>
      <c r="N220" s="16" t="s">
        <v>899</v>
      </c>
    </row>
    <row r="221" spans="1:14" x14ac:dyDescent="0.2">
      <c r="A221" s="10" t="s">
        <v>548</v>
      </c>
      <c r="B221" s="6" t="s">
        <v>549</v>
      </c>
      <c r="C221" s="6" t="s">
        <v>59</v>
      </c>
      <c r="D221" s="6" t="s">
        <v>553</v>
      </c>
      <c r="E221" s="54">
        <v>793536</v>
      </c>
      <c r="F221" s="61">
        <v>787369</v>
      </c>
      <c r="G221" s="84">
        <f t="shared" si="12"/>
        <v>-6167</v>
      </c>
      <c r="H221" s="68">
        <v>754296</v>
      </c>
      <c r="I221" s="94">
        <f t="shared" si="13"/>
        <v>-33073</v>
      </c>
      <c r="J221" s="29">
        <v>754296</v>
      </c>
      <c r="K221" s="43">
        <f t="shared" si="14"/>
        <v>-39240</v>
      </c>
      <c r="L221" s="44">
        <f t="shared" si="15"/>
        <v>-4.9399999999999999E-2</v>
      </c>
      <c r="M221" s="70" t="s">
        <v>899</v>
      </c>
      <c r="N221" s="16" t="s">
        <v>899</v>
      </c>
    </row>
    <row r="222" spans="1:14" x14ac:dyDescent="0.2">
      <c r="A222" s="10" t="s">
        <v>693</v>
      </c>
      <c r="B222" s="6" t="s">
        <v>694</v>
      </c>
      <c r="C222" s="6" t="s">
        <v>153</v>
      </c>
      <c r="D222" s="6" t="s">
        <v>695</v>
      </c>
      <c r="E222" s="54">
        <v>1413801</v>
      </c>
      <c r="F222" s="61">
        <v>1407657</v>
      </c>
      <c r="G222" s="84">
        <f t="shared" si="12"/>
        <v>-6144</v>
      </c>
      <c r="H222" s="68">
        <v>1374698</v>
      </c>
      <c r="I222" s="94">
        <f t="shared" si="13"/>
        <v>-32959</v>
      </c>
      <c r="J222" s="29">
        <v>1374698</v>
      </c>
      <c r="K222" s="43">
        <f t="shared" si="14"/>
        <v>-39103</v>
      </c>
      <c r="L222" s="44">
        <f t="shared" si="15"/>
        <v>-2.7699999999999999E-2</v>
      </c>
      <c r="M222" s="70" t="s">
        <v>899</v>
      </c>
      <c r="N222" s="16" t="s">
        <v>899</v>
      </c>
    </row>
    <row r="223" spans="1:14" x14ac:dyDescent="0.2">
      <c r="A223" s="10" t="s">
        <v>801</v>
      </c>
      <c r="B223" s="6" t="s">
        <v>802</v>
      </c>
      <c r="C223" s="6" t="s">
        <v>807</v>
      </c>
      <c r="D223" s="6" t="s">
        <v>886</v>
      </c>
      <c r="E223" s="54">
        <v>2854305</v>
      </c>
      <c r="F223" s="61">
        <v>2848180</v>
      </c>
      <c r="G223" s="84">
        <f t="shared" si="12"/>
        <v>-6125</v>
      </c>
      <c r="H223" s="68">
        <v>2815331</v>
      </c>
      <c r="I223" s="94">
        <f t="shared" si="13"/>
        <v>-32849</v>
      </c>
      <c r="J223" s="29">
        <v>2815331</v>
      </c>
      <c r="K223" s="43">
        <f t="shared" si="14"/>
        <v>-38974</v>
      </c>
      <c r="L223" s="44">
        <f t="shared" si="15"/>
        <v>-1.37E-2</v>
      </c>
      <c r="M223" s="70" t="s">
        <v>899</v>
      </c>
      <c r="N223" s="16" t="s">
        <v>899</v>
      </c>
    </row>
    <row r="224" spans="1:14" x14ac:dyDescent="0.2">
      <c r="A224" s="10" t="s">
        <v>426</v>
      </c>
      <c r="B224" s="6" t="s">
        <v>427</v>
      </c>
      <c r="C224" s="6" t="s">
        <v>442</v>
      </c>
      <c r="D224" s="6" t="s">
        <v>443</v>
      </c>
      <c r="E224" s="54">
        <v>2178880</v>
      </c>
      <c r="F224" s="61">
        <v>2172771</v>
      </c>
      <c r="G224" s="84">
        <f t="shared" si="12"/>
        <v>-6109</v>
      </c>
      <c r="H224" s="68">
        <v>2140002</v>
      </c>
      <c r="I224" s="94">
        <f t="shared" si="13"/>
        <v>-32769</v>
      </c>
      <c r="J224" s="29">
        <v>2140002</v>
      </c>
      <c r="K224" s="43">
        <f t="shared" si="14"/>
        <v>-38878</v>
      </c>
      <c r="L224" s="44">
        <f t="shared" si="15"/>
        <v>-1.78E-2</v>
      </c>
      <c r="M224" s="70" t="s">
        <v>899</v>
      </c>
      <c r="N224" s="16" t="s">
        <v>899</v>
      </c>
    </row>
    <row r="225" spans="1:14" x14ac:dyDescent="0.2">
      <c r="A225" s="10" t="s">
        <v>621</v>
      </c>
      <c r="B225" s="6" t="s">
        <v>622</v>
      </c>
      <c r="C225" s="6" t="s">
        <v>334</v>
      </c>
      <c r="D225" s="6" t="s">
        <v>637</v>
      </c>
      <c r="E225" s="54">
        <v>1325364</v>
      </c>
      <c r="F225" s="61">
        <v>1319318</v>
      </c>
      <c r="G225" s="84">
        <f t="shared" si="12"/>
        <v>-6046</v>
      </c>
      <c r="H225" s="68">
        <v>1286890</v>
      </c>
      <c r="I225" s="94">
        <f t="shared" si="13"/>
        <v>-32428</v>
      </c>
      <c r="J225" s="29">
        <v>1286890</v>
      </c>
      <c r="K225" s="43">
        <f t="shared" si="14"/>
        <v>-38474</v>
      </c>
      <c r="L225" s="44">
        <f t="shared" si="15"/>
        <v>-2.9000000000000001E-2</v>
      </c>
      <c r="M225" s="70" t="s">
        <v>899</v>
      </c>
      <c r="N225" s="16" t="s">
        <v>899</v>
      </c>
    </row>
    <row r="226" spans="1:14" x14ac:dyDescent="0.2">
      <c r="A226" s="10" t="s">
        <v>310</v>
      </c>
      <c r="B226" s="6" t="s">
        <v>311</v>
      </c>
      <c r="C226" s="6" t="s">
        <v>322</v>
      </c>
      <c r="D226" s="6" t="s">
        <v>323</v>
      </c>
      <c r="E226" s="54">
        <v>972281</v>
      </c>
      <c r="F226" s="61">
        <v>966308</v>
      </c>
      <c r="G226" s="84">
        <f t="shared" si="12"/>
        <v>-5973</v>
      </c>
      <c r="H226" s="68">
        <v>934278</v>
      </c>
      <c r="I226" s="94">
        <f t="shared" si="13"/>
        <v>-32030</v>
      </c>
      <c r="J226" s="29">
        <v>934278</v>
      </c>
      <c r="K226" s="43">
        <f t="shared" si="14"/>
        <v>-38003</v>
      </c>
      <c r="L226" s="44">
        <f t="shared" si="15"/>
        <v>-3.9100000000000003E-2</v>
      </c>
      <c r="M226" s="70" t="s">
        <v>899</v>
      </c>
      <c r="N226" s="16" t="s">
        <v>899</v>
      </c>
    </row>
    <row r="227" spans="1:14" x14ac:dyDescent="0.2">
      <c r="A227" s="10" t="s">
        <v>75</v>
      </c>
      <c r="B227" s="6" t="s">
        <v>76</v>
      </c>
      <c r="C227" s="6" t="s">
        <v>82</v>
      </c>
      <c r="D227" s="6" t="s">
        <v>83</v>
      </c>
      <c r="E227" s="54">
        <v>1839211</v>
      </c>
      <c r="F227" s="61">
        <v>1833298</v>
      </c>
      <c r="G227" s="84">
        <f t="shared" si="12"/>
        <v>-5913</v>
      </c>
      <c r="H227" s="68">
        <v>1801581</v>
      </c>
      <c r="I227" s="94">
        <f t="shared" si="13"/>
        <v>-31717</v>
      </c>
      <c r="J227" s="29">
        <v>1801581</v>
      </c>
      <c r="K227" s="43">
        <f t="shared" si="14"/>
        <v>-37630</v>
      </c>
      <c r="L227" s="44">
        <f t="shared" si="15"/>
        <v>-2.0500000000000001E-2</v>
      </c>
      <c r="M227" s="70" t="s">
        <v>899</v>
      </c>
      <c r="N227" s="16" t="s">
        <v>899</v>
      </c>
    </row>
    <row r="228" spans="1:14" x14ac:dyDescent="0.2">
      <c r="A228" s="10" t="s">
        <v>728</v>
      </c>
      <c r="B228" s="6" t="s">
        <v>729</v>
      </c>
      <c r="C228" s="6" t="s">
        <v>37</v>
      </c>
      <c r="D228" s="6" t="s">
        <v>737</v>
      </c>
      <c r="E228" s="54">
        <v>1939708</v>
      </c>
      <c r="F228" s="61">
        <v>1933825</v>
      </c>
      <c r="G228" s="84">
        <f t="shared" si="12"/>
        <v>-5883</v>
      </c>
      <c r="H228" s="68">
        <v>1902265</v>
      </c>
      <c r="I228" s="94">
        <f t="shared" si="13"/>
        <v>-31560</v>
      </c>
      <c r="J228" s="29">
        <v>1902265</v>
      </c>
      <c r="K228" s="43">
        <f t="shared" si="14"/>
        <v>-37443</v>
      </c>
      <c r="L228" s="44">
        <f t="shared" si="15"/>
        <v>-1.9300000000000001E-2</v>
      </c>
      <c r="M228" s="70" t="s">
        <v>899</v>
      </c>
      <c r="N228" s="16" t="s">
        <v>899</v>
      </c>
    </row>
    <row r="229" spans="1:14" x14ac:dyDescent="0.2">
      <c r="A229" s="10" t="s">
        <v>498</v>
      </c>
      <c r="B229" s="6" t="s">
        <v>499</v>
      </c>
      <c r="C229" s="6" t="s">
        <v>185</v>
      </c>
      <c r="D229" s="6" t="s">
        <v>503</v>
      </c>
      <c r="E229" s="54">
        <v>1512221</v>
      </c>
      <c r="F229" s="61">
        <v>1506367</v>
      </c>
      <c r="G229" s="84">
        <f t="shared" si="12"/>
        <v>-5854</v>
      </c>
      <c r="H229" s="68">
        <v>1474970</v>
      </c>
      <c r="I229" s="94">
        <f t="shared" si="13"/>
        <v>-31397</v>
      </c>
      <c r="J229" s="29">
        <v>1474970</v>
      </c>
      <c r="K229" s="43">
        <f t="shared" si="14"/>
        <v>-37251</v>
      </c>
      <c r="L229" s="44">
        <f t="shared" si="15"/>
        <v>-2.46E-2</v>
      </c>
      <c r="M229" s="70" t="s">
        <v>899</v>
      </c>
      <c r="N229" s="16" t="s">
        <v>899</v>
      </c>
    </row>
    <row r="230" spans="1:14" x14ac:dyDescent="0.2">
      <c r="A230" s="10" t="s">
        <v>823</v>
      </c>
      <c r="B230" s="6" t="s">
        <v>824</v>
      </c>
      <c r="C230" s="6" t="s">
        <v>828</v>
      </c>
      <c r="D230" s="6" t="s">
        <v>829</v>
      </c>
      <c r="E230" s="54">
        <v>1688948</v>
      </c>
      <c r="F230" s="61">
        <v>1683113</v>
      </c>
      <c r="G230" s="84">
        <f t="shared" si="12"/>
        <v>-5835</v>
      </c>
      <c r="H230" s="68">
        <v>1651812</v>
      </c>
      <c r="I230" s="94">
        <f t="shared" si="13"/>
        <v>-31301</v>
      </c>
      <c r="J230" s="29">
        <v>1651812</v>
      </c>
      <c r="K230" s="43">
        <f t="shared" si="14"/>
        <v>-37136</v>
      </c>
      <c r="L230" s="44">
        <f t="shared" si="15"/>
        <v>-2.1999999999999999E-2</v>
      </c>
      <c r="M230" s="70" t="s">
        <v>899</v>
      </c>
      <c r="N230" s="16" t="s">
        <v>899</v>
      </c>
    </row>
    <row r="231" spans="1:14" x14ac:dyDescent="0.2">
      <c r="A231" s="10" t="s">
        <v>205</v>
      </c>
      <c r="B231" s="6" t="s">
        <v>206</v>
      </c>
      <c r="C231" s="6" t="s">
        <v>209</v>
      </c>
      <c r="D231" s="6" t="s">
        <v>210</v>
      </c>
      <c r="E231" s="54">
        <v>2088652</v>
      </c>
      <c r="F231" s="61">
        <v>2082820</v>
      </c>
      <c r="G231" s="84">
        <f t="shared" si="12"/>
        <v>-5832</v>
      </c>
      <c r="H231" s="68">
        <v>2051541</v>
      </c>
      <c r="I231" s="94">
        <f t="shared" si="13"/>
        <v>-31279</v>
      </c>
      <c r="J231" s="29">
        <v>2051541</v>
      </c>
      <c r="K231" s="43">
        <f t="shared" si="14"/>
        <v>-37111</v>
      </c>
      <c r="L231" s="44">
        <f t="shared" si="15"/>
        <v>-1.78E-2</v>
      </c>
      <c r="M231" s="70" t="s">
        <v>899</v>
      </c>
      <c r="N231" s="16" t="s">
        <v>899</v>
      </c>
    </row>
    <row r="232" spans="1:14" x14ac:dyDescent="0.2">
      <c r="A232" s="10" t="s">
        <v>374</v>
      </c>
      <c r="B232" s="6" t="s">
        <v>375</v>
      </c>
      <c r="C232" s="6" t="s">
        <v>368</v>
      </c>
      <c r="D232" s="6" t="s">
        <v>378</v>
      </c>
      <c r="E232" s="54">
        <v>1828344</v>
      </c>
      <c r="F232" s="61">
        <v>1822520</v>
      </c>
      <c r="G232" s="84">
        <f t="shared" si="12"/>
        <v>-5824</v>
      </c>
      <c r="H232" s="68">
        <v>1791279</v>
      </c>
      <c r="I232" s="94">
        <f t="shared" si="13"/>
        <v>-31241</v>
      </c>
      <c r="J232" s="29">
        <v>1791279</v>
      </c>
      <c r="K232" s="43">
        <f t="shared" si="14"/>
        <v>-37065</v>
      </c>
      <c r="L232" s="44">
        <f t="shared" si="15"/>
        <v>-2.0299999999999999E-2</v>
      </c>
      <c r="M232" s="70" t="s">
        <v>899</v>
      </c>
      <c r="N232" s="16" t="s">
        <v>899</v>
      </c>
    </row>
    <row r="233" spans="1:14" x14ac:dyDescent="0.2">
      <c r="A233" s="10" t="s">
        <v>258</v>
      </c>
      <c r="B233" s="6" t="s">
        <v>259</v>
      </c>
      <c r="C233" s="6" t="s">
        <v>82</v>
      </c>
      <c r="D233" s="6" t="s">
        <v>260</v>
      </c>
      <c r="E233" s="54">
        <v>1221502</v>
      </c>
      <c r="F233" s="61">
        <v>1215707</v>
      </c>
      <c r="G233" s="84">
        <f t="shared" si="12"/>
        <v>-5795</v>
      </c>
      <c r="H233" s="68">
        <v>1184623</v>
      </c>
      <c r="I233" s="94">
        <f t="shared" si="13"/>
        <v>-31084</v>
      </c>
      <c r="J233" s="29">
        <v>1184623</v>
      </c>
      <c r="K233" s="43">
        <f t="shared" si="14"/>
        <v>-36879</v>
      </c>
      <c r="L233" s="44">
        <f t="shared" si="15"/>
        <v>-3.0200000000000001E-2</v>
      </c>
      <c r="M233" s="70" t="s">
        <v>899</v>
      </c>
      <c r="N233" s="16" t="s">
        <v>899</v>
      </c>
    </row>
    <row r="234" spans="1:14" x14ac:dyDescent="0.2">
      <c r="A234" s="10" t="s">
        <v>310</v>
      </c>
      <c r="B234" s="6" t="s">
        <v>311</v>
      </c>
      <c r="C234" s="6" t="s">
        <v>63</v>
      </c>
      <c r="D234" s="6" t="s">
        <v>320</v>
      </c>
      <c r="E234" s="54">
        <v>1079040</v>
      </c>
      <c r="F234" s="61">
        <v>1073269</v>
      </c>
      <c r="G234" s="84">
        <f t="shared" si="12"/>
        <v>-5771</v>
      </c>
      <c r="H234" s="68">
        <v>1042318</v>
      </c>
      <c r="I234" s="94">
        <f t="shared" si="13"/>
        <v>-30951</v>
      </c>
      <c r="J234" s="29">
        <v>1042318</v>
      </c>
      <c r="K234" s="43">
        <f t="shared" si="14"/>
        <v>-36722</v>
      </c>
      <c r="L234" s="44">
        <f t="shared" si="15"/>
        <v>-3.4000000000000002E-2</v>
      </c>
      <c r="M234" s="70" t="s">
        <v>899</v>
      </c>
      <c r="N234" s="16" t="s">
        <v>899</v>
      </c>
    </row>
    <row r="235" spans="1:14" x14ac:dyDescent="0.2">
      <c r="A235" s="10" t="s">
        <v>611</v>
      </c>
      <c r="B235" s="6" t="s">
        <v>612</v>
      </c>
      <c r="C235" s="6" t="s">
        <v>82</v>
      </c>
      <c r="D235" s="6" t="s">
        <v>618</v>
      </c>
      <c r="E235" s="54">
        <v>2054243</v>
      </c>
      <c r="F235" s="61">
        <v>2048524</v>
      </c>
      <c r="G235" s="84">
        <f t="shared" si="12"/>
        <v>-5719</v>
      </c>
      <c r="H235" s="68">
        <v>2017848</v>
      </c>
      <c r="I235" s="94">
        <f t="shared" si="13"/>
        <v>-30676</v>
      </c>
      <c r="J235" s="29">
        <v>2017848</v>
      </c>
      <c r="K235" s="43">
        <f t="shared" si="14"/>
        <v>-36395</v>
      </c>
      <c r="L235" s="44">
        <f t="shared" si="15"/>
        <v>-1.77E-2</v>
      </c>
      <c r="M235" s="70" t="s">
        <v>899</v>
      </c>
      <c r="N235" s="16" t="s">
        <v>899</v>
      </c>
    </row>
    <row r="236" spans="1:14" x14ac:dyDescent="0.2">
      <c r="A236" s="10" t="s">
        <v>663</v>
      </c>
      <c r="B236" s="6" t="s">
        <v>664</v>
      </c>
      <c r="C236" s="6" t="s">
        <v>57</v>
      </c>
      <c r="D236" s="6" t="s">
        <v>672</v>
      </c>
      <c r="E236" s="54">
        <v>1038821</v>
      </c>
      <c r="F236" s="61">
        <v>1033143</v>
      </c>
      <c r="G236" s="84">
        <f t="shared" si="12"/>
        <v>-5678</v>
      </c>
      <c r="H236" s="68">
        <v>1002693</v>
      </c>
      <c r="I236" s="94">
        <f t="shared" si="13"/>
        <v>-30450</v>
      </c>
      <c r="J236" s="29">
        <v>1002693</v>
      </c>
      <c r="K236" s="43">
        <f t="shared" si="14"/>
        <v>-36128</v>
      </c>
      <c r="L236" s="44">
        <f t="shared" si="15"/>
        <v>-3.4799999999999998E-2</v>
      </c>
      <c r="M236" s="70" t="s">
        <v>899</v>
      </c>
      <c r="N236" s="16" t="s">
        <v>899</v>
      </c>
    </row>
    <row r="237" spans="1:14" x14ac:dyDescent="0.2">
      <c r="A237" s="10" t="s">
        <v>801</v>
      </c>
      <c r="B237" s="6" t="s">
        <v>802</v>
      </c>
      <c r="C237" s="6" t="s">
        <v>368</v>
      </c>
      <c r="D237" s="6" t="s">
        <v>754</v>
      </c>
      <c r="E237" s="54">
        <v>1589900</v>
      </c>
      <c r="F237" s="61">
        <v>1584247</v>
      </c>
      <c r="G237" s="84">
        <f t="shared" si="12"/>
        <v>-5653</v>
      </c>
      <c r="H237" s="68">
        <v>1553924</v>
      </c>
      <c r="I237" s="94">
        <f t="shared" si="13"/>
        <v>-30323</v>
      </c>
      <c r="J237" s="29">
        <v>1553924</v>
      </c>
      <c r="K237" s="43">
        <f t="shared" si="14"/>
        <v>-35976</v>
      </c>
      <c r="L237" s="44">
        <f t="shared" si="15"/>
        <v>-2.2599999999999999E-2</v>
      </c>
      <c r="M237" s="70" t="s">
        <v>899</v>
      </c>
      <c r="N237" s="16" t="s">
        <v>899</v>
      </c>
    </row>
    <row r="238" spans="1:14" x14ac:dyDescent="0.2">
      <c r="A238" s="10" t="s">
        <v>45</v>
      </c>
      <c r="B238" s="6" t="s">
        <v>46</v>
      </c>
      <c r="C238" s="6" t="s">
        <v>53</v>
      </c>
      <c r="D238" s="6" t="s">
        <v>54</v>
      </c>
      <c r="E238" s="54">
        <v>773909</v>
      </c>
      <c r="F238" s="61">
        <v>768272</v>
      </c>
      <c r="G238" s="84">
        <f t="shared" si="12"/>
        <v>-5637</v>
      </c>
      <c r="H238" s="68">
        <v>738039</v>
      </c>
      <c r="I238" s="94">
        <f t="shared" si="13"/>
        <v>-30233</v>
      </c>
      <c r="J238" s="29">
        <v>738039</v>
      </c>
      <c r="K238" s="43">
        <f t="shared" si="14"/>
        <v>-35870</v>
      </c>
      <c r="L238" s="44">
        <f t="shared" si="15"/>
        <v>-4.6300000000000001E-2</v>
      </c>
      <c r="M238" s="70" t="s">
        <v>899</v>
      </c>
      <c r="N238" s="16" t="s">
        <v>899</v>
      </c>
    </row>
    <row r="239" spans="1:14" x14ac:dyDescent="0.2">
      <c r="A239" s="10" t="s">
        <v>663</v>
      </c>
      <c r="B239" s="6" t="s">
        <v>664</v>
      </c>
      <c r="C239" s="6" t="s">
        <v>233</v>
      </c>
      <c r="D239" s="6" t="s">
        <v>675</v>
      </c>
      <c r="E239" s="54">
        <v>1691524</v>
      </c>
      <c r="F239" s="61">
        <v>1685901</v>
      </c>
      <c r="G239" s="84">
        <f t="shared" si="12"/>
        <v>-5623</v>
      </c>
      <c r="H239" s="68">
        <v>1655740</v>
      </c>
      <c r="I239" s="94">
        <f t="shared" si="13"/>
        <v>-30161</v>
      </c>
      <c r="J239" s="29">
        <v>1655740</v>
      </c>
      <c r="K239" s="43">
        <f t="shared" si="14"/>
        <v>-35784</v>
      </c>
      <c r="L239" s="44">
        <f t="shared" si="15"/>
        <v>-2.12E-2</v>
      </c>
      <c r="M239" s="70" t="s">
        <v>899</v>
      </c>
      <c r="N239" s="16" t="s">
        <v>899</v>
      </c>
    </row>
    <row r="240" spans="1:14" x14ac:dyDescent="0.2">
      <c r="A240" s="10" t="s">
        <v>683</v>
      </c>
      <c r="B240" s="6" t="s">
        <v>684</v>
      </c>
      <c r="C240" s="6" t="s">
        <v>26</v>
      </c>
      <c r="D240" s="6" t="s">
        <v>685</v>
      </c>
      <c r="E240" s="54">
        <v>1321332</v>
      </c>
      <c r="F240" s="61">
        <v>1315766</v>
      </c>
      <c r="G240" s="84">
        <f t="shared" si="12"/>
        <v>-5566</v>
      </c>
      <c r="H240" s="68">
        <v>1285905</v>
      </c>
      <c r="I240" s="94">
        <f t="shared" si="13"/>
        <v>-29861</v>
      </c>
      <c r="J240" s="29">
        <v>1285905</v>
      </c>
      <c r="K240" s="43">
        <f t="shared" si="14"/>
        <v>-35427</v>
      </c>
      <c r="L240" s="44">
        <f t="shared" si="15"/>
        <v>-2.6800000000000001E-2</v>
      </c>
      <c r="M240" s="70" t="s">
        <v>899</v>
      </c>
      <c r="N240" s="16" t="s">
        <v>899</v>
      </c>
    </row>
    <row r="241" spans="1:14" x14ac:dyDescent="0.2">
      <c r="A241" s="10" t="s">
        <v>490</v>
      </c>
      <c r="B241" s="6" t="s">
        <v>491</v>
      </c>
      <c r="C241" s="6" t="s">
        <v>141</v>
      </c>
      <c r="D241" s="6" t="s">
        <v>497</v>
      </c>
      <c r="E241" s="54">
        <v>1226283</v>
      </c>
      <c r="F241" s="61">
        <v>1220984</v>
      </c>
      <c r="G241" s="84">
        <f t="shared" si="12"/>
        <v>-5299</v>
      </c>
      <c r="H241" s="68">
        <v>1190955</v>
      </c>
      <c r="I241" s="94">
        <f t="shared" si="13"/>
        <v>-30029</v>
      </c>
      <c r="J241" s="29">
        <v>1190955</v>
      </c>
      <c r="K241" s="43">
        <f t="shared" si="14"/>
        <v>-35328</v>
      </c>
      <c r="L241" s="44">
        <f t="shared" si="15"/>
        <v>-2.8799999999999999E-2</v>
      </c>
      <c r="M241" s="70">
        <v>1</v>
      </c>
      <c r="N241" s="16" t="s">
        <v>899</v>
      </c>
    </row>
    <row r="242" spans="1:14" x14ac:dyDescent="0.2">
      <c r="A242" s="10" t="s">
        <v>133</v>
      </c>
      <c r="B242" s="6" t="s">
        <v>134</v>
      </c>
      <c r="C242" s="6" t="s">
        <v>145</v>
      </c>
      <c r="D242" s="6" t="s">
        <v>146</v>
      </c>
      <c r="E242" s="54">
        <v>1343722</v>
      </c>
      <c r="F242" s="61">
        <v>1338178</v>
      </c>
      <c r="G242" s="84">
        <f t="shared" si="12"/>
        <v>-5544</v>
      </c>
      <c r="H242" s="68">
        <v>1308444</v>
      </c>
      <c r="I242" s="94">
        <f t="shared" si="13"/>
        <v>-29734</v>
      </c>
      <c r="J242" s="29">
        <v>1308444</v>
      </c>
      <c r="K242" s="43">
        <f t="shared" si="14"/>
        <v>-35278</v>
      </c>
      <c r="L242" s="44">
        <f t="shared" si="15"/>
        <v>-2.63E-2</v>
      </c>
      <c r="M242" s="70" t="s">
        <v>899</v>
      </c>
      <c r="N242" s="16" t="s">
        <v>899</v>
      </c>
    </row>
    <row r="243" spans="1:14" x14ac:dyDescent="0.2">
      <c r="A243" s="10" t="s">
        <v>199</v>
      </c>
      <c r="B243" s="6" t="s">
        <v>200</v>
      </c>
      <c r="C243" s="6" t="s">
        <v>26</v>
      </c>
      <c r="D243" s="6" t="s">
        <v>203</v>
      </c>
      <c r="E243" s="54">
        <v>714042</v>
      </c>
      <c r="F243" s="61">
        <v>708766</v>
      </c>
      <c r="G243" s="84">
        <f t="shared" si="12"/>
        <v>-5276</v>
      </c>
      <c r="H243" s="68">
        <v>678869</v>
      </c>
      <c r="I243" s="94">
        <f t="shared" si="13"/>
        <v>-29897</v>
      </c>
      <c r="J243" s="29">
        <v>678869</v>
      </c>
      <c r="K243" s="43">
        <f t="shared" si="14"/>
        <v>-35173</v>
      </c>
      <c r="L243" s="44">
        <f t="shared" si="15"/>
        <v>-4.9299999999999997E-2</v>
      </c>
      <c r="M243" s="70">
        <v>1</v>
      </c>
      <c r="N243" s="16" t="s">
        <v>899</v>
      </c>
    </row>
    <row r="244" spans="1:14" x14ac:dyDescent="0.2">
      <c r="A244" s="10" t="s">
        <v>374</v>
      </c>
      <c r="B244" s="6" t="s">
        <v>375</v>
      </c>
      <c r="C244" s="6" t="s">
        <v>379</v>
      </c>
      <c r="D244" s="6" t="s">
        <v>380</v>
      </c>
      <c r="E244" s="54">
        <v>1705125</v>
      </c>
      <c r="F244" s="61">
        <v>1699601</v>
      </c>
      <c r="G244" s="84">
        <f t="shared" si="12"/>
        <v>-5524</v>
      </c>
      <c r="H244" s="68">
        <v>1669976</v>
      </c>
      <c r="I244" s="94">
        <f t="shared" si="13"/>
        <v>-29625</v>
      </c>
      <c r="J244" s="29">
        <v>1669976</v>
      </c>
      <c r="K244" s="43">
        <f t="shared" si="14"/>
        <v>-35149</v>
      </c>
      <c r="L244" s="44">
        <f t="shared" si="15"/>
        <v>-2.06E-2</v>
      </c>
      <c r="M244" s="70" t="s">
        <v>899</v>
      </c>
      <c r="N244" s="16" t="s">
        <v>899</v>
      </c>
    </row>
    <row r="245" spans="1:14" x14ac:dyDescent="0.2">
      <c r="A245" s="10" t="s">
        <v>151</v>
      </c>
      <c r="B245" s="6" t="s">
        <v>152</v>
      </c>
      <c r="C245" s="6" t="s">
        <v>163</v>
      </c>
      <c r="D245" s="6" t="s">
        <v>164</v>
      </c>
      <c r="E245" s="54">
        <v>2132607</v>
      </c>
      <c r="F245" s="61">
        <v>2127089</v>
      </c>
      <c r="G245" s="84">
        <f t="shared" si="12"/>
        <v>-5518</v>
      </c>
      <c r="H245" s="68">
        <v>2097499</v>
      </c>
      <c r="I245" s="94">
        <f t="shared" si="13"/>
        <v>-29590</v>
      </c>
      <c r="J245" s="29">
        <v>2097499</v>
      </c>
      <c r="K245" s="43">
        <f t="shared" si="14"/>
        <v>-35108</v>
      </c>
      <c r="L245" s="44">
        <f t="shared" si="15"/>
        <v>-1.6500000000000001E-2</v>
      </c>
      <c r="M245" s="70" t="s">
        <v>899</v>
      </c>
      <c r="N245" s="16" t="s">
        <v>899</v>
      </c>
    </row>
    <row r="246" spans="1:14" x14ac:dyDescent="0.2">
      <c r="A246" s="10" t="s">
        <v>768</v>
      </c>
      <c r="B246" s="6" t="s">
        <v>769</v>
      </c>
      <c r="C246" s="6" t="s">
        <v>138</v>
      </c>
      <c r="D246" s="6" t="s">
        <v>776</v>
      </c>
      <c r="E246" s="54">
        <v>1451169</v>
      </c>
      <c r="F246" s="61">
        <v>1445666</v>
      </c>
      <c r="G246" s="84">
        <f t="shared" si="12"/>
        <v>-5503</v>
      </c>
      <c r="H246" s="68">
        <v>1416148</v>
      </c>
      <c r="I246" s="94">
        <f t="shared" si="13"/>
        <v>-29518</v>
      </c>
      <c r="J246" s="29">
        <v>1416148</v>
      </c>
      <c r="K246" s="43">
        <f t="shared" si="14"/>
        <v>-35021</v>
      </c>
      <c r="L246" s="44">
        <f t="shared" si="15"/>
        <v>-2.41E-2</v>
      </c>
      <c r="M246" s="70" t="s">
        <v>899</v>
      </c>
      <c r="N246" s="16" t="s">
        <v>899</v>
      </c>
    </row>
    <row r="247" spans="1:14" x14ac:dyDescent="0.2">
      <c r="A247" s="10" t="s">
        <v>752</v>
      </c>
      <c r="B247" s="6" t="s">
        <v>753</v>
      </c>
      <c r="C247" s="6" t="s">
        <v>59</v>
      </c>
      <c r="D247" s="6" t="s">
        <v>766</v>
      </c>
      <c r="E247" s="54">
        <v>1554210</v>
      </c>
      <c r="F247" s="61">
        <v>1548708</v>
      </c>
      <c r="G247" s="84">
        <f t="shared" si="12"/>
        <v>-5502</v>
      </c>
      <c r="H247" s="68">
        <v>1519197</v>
      </c>
      <c r="I247" s="94">
        <f t="shared" si="13"/>
        <v>-29511</v>
      </c>
      <c r="J247" s="29">
        <v>1519197</v>
      </c>
      <c r="K247" s="43">
        <f t="shared" si="14"/>
        <v>-35013</v>
      </c>
      <c r="L247" s="44">
        <f t="shared" si="15"/>
        <v>-2.2499999999999999E-2</v>
      </c>
      <c r="M247" s="70" t="s">
        <v>899</v>
      </c>
      <c r="N247" s="16" t="s">
        <v>899</v>
      </c>
    </row>
    <row r="248" spans="1:14" x14ac:dyDescent="0.2">
      <c r="A248" s="10" t="s">
        <v>567</v>
      </c>
      <c r="B248" s="6" t="s">
        <v>568</v>
      </c>
      <c r="C248" s="6" t="s">
        <v>578</v>
      </c>
      <c r="D248" s="6" t="s">
        <v>579</v>
      </c>
      <c r="E248" s="54">
        <v>2530564</v>
      </c>
      <c r="F248" s="61">
        <v>2525090</v>
      </c>
      <c r="G248" s="84">
        <f t="shared" si="12"/>
        <v>-5474</v>
      </c>
      <c r="H248" s="68">
        <v>2495724</v>
      </c>
      <c r="I248" s="94">
        <f t="shared" si="13"/>
        <v>-29366</v>
      </c>
      <c r="J248" s="29">
        <v>2495724</v>
      </c>
      <c r="K248" s="43">
        <f t="shared" si="14"/>
        <v>-34840</v>
      </c>
      <c r="L248" s="44">
        <f t="shared" si="15"/>
        <v>-1.38E-2</v>
      </c>
      <c r="M248" s="70" t="s">
        <v>899</v>
      </c>
      <c r="N248" s="16" t="s">
        <v>899</v>
      </c>
    </row>
    <row r="249" spans="1:14" x14ac:dyDescent="0.2">
      <c r="A249" s="10" t="s">
        <v>65</v>
      </c>
      <c r="B249" s="6" t="s">
        <v>66</v>
      </c>
      <c r="C249" s="6" t="s">
        <v>71</v>
      </c>
      <c r="D249" s="6" t="s">
        <v>72</v>
      </c>
      <c r="E249" s="54">
        <v>447882</v>
      </c>
      <c r="F249" s="61">
        <v>442423</v>
      </c>
      <c r="G249" s="84">
        <f t="shared" si="12"/>
        <v>-5459</v>
      </c>
      <c r="H249" s="68">
        <v>413142</v>
      </c>
      <c r="I249" s="94">
        <f t="shared" si="13"/>
        <v>-29281</v>
      </c>
      <c r="J249" s="29">
        <v>413142</v>
      </c>
      <c r="K249" s="43">
        <f t="shared" si="14"/>
        <v>-34740</v>
      </c>
      <c r="L249" s="44">
        <f t="shared" si="15"/>
        <v>-7.7600000000000002E-2</v>
      </c>
      <c r="M249" s="70" t="s">
        <v>899</v>
      </c>
      <c r="N249" s="16" t="s">
        <v>899</v>
      </c>
    </row>
    <row r="250" spans="1:14" x14ac:dyDescent="0.2">
      <c r="A250" s="10" t="s">
        <v>567</v>
      </c>
      <c r="B250" s="6" t="s">
        <v>568</v>
      </c>
      <c r="C250" s="6" t="s">
        <v>574</v>
      </c>
      <c r="D250" s="6" t="s">
        <v>575</v>
      </c>
      <c r="E250" s="54">
        <v>2532264</v>
      </c>
      <c r="F250" s="61">
        <v>2526819</v>
      </c>
      <c r="G250" s="84">
        <f t="shared" si="12"/>
        <v>-5445</v>
      </c>
      <c r="H250" s="68">
        <v>2497611</v>
      </c>
      <c r="I250" s="94">
        <f t="shared" si="13"/>
        <v>-29208</v>
      </c>
      <c r="J250" s="29">
        <v>2497611</v>
      </c>
      <c r="K250" s="43">
        <f t="shared" si="14"/>
        <v>-34653</v>
      </c>
      <c r="L250" s="44">
        <f t="shared" si="15"/>
        <v>-1.37E-2</v>
      </c>
      <c r="M250" s="70" t="s">
        <v>899</v>
      </c>
      <c r="N250" s="16" t="s">
        <v>899</v>
      </c>
    </row>
    <row r="251" spans="1:14" x14ac:dyDescent="0.2">
      <c r="A251" s="10" t="s">
        <v>535</v>
      </c>
      <c r="B251" s="6" t="s">
        <v>536</v>
      </c>
      <c r="C251" s="6" t="s">
        <v>546</v>
      </c>
      <c r="D251" s="6" t="s">
        <v>547</v>
      </c>
      <c r="E251" s="54">
        <v>1966254</v>
      </c>
      <c r="F251" s="61">
        <v>1960833</v>
      </c>
      <c r="G251" s="84">
        <f t="shared" si="12"/>
        <v>-5421</v>
      </c>
      <c r="H251" s="68">
        <v>1931760</v>
      </c>
      <c r="I251" s="94">
        <f t="shared" si="13"/>
        <v>-29073</v>
      </c>
      <c r="J251" s="29">
        <v>1931760</v>
      </c>
      <c r="K251" s="43">
        <f t="shared" si="14"/>
        <v>-34494</v>
      </c>
      <c r="L251" s="44">
        <f t="shared" si="15"/>
        <v>-1.7500000000000002E-2</v>
      </c>
      <c r="M251" s="70" t="s">
        <v>899</v>
      </c>
      <c r="N251" s="16" t="s">
        <v>899</v>
      </c>
    </row>
    <row r="252" spans="1:14" x14ac:dyDescent="0.2">
      <c r="A252" s="10" t="s">
        <v>752</v>
      </c>
      <c r="B252" s="6" t="s">
        <v>753</v>
      </c>
      <c r="C252" s="6" t="s">
        <v>37</v>
      </c>
      <c r="D252" s="6" t="s">
        <v>767</v>
      </c>
      <c r="E252" s="54">
        <v>1859440</v>
      </c>
      <c r="F252" s="61">
        <v>1854047</v>
      </c>
      <c r="G252" s="84">
        <f t="shared" si="12"/>
        <v>-5393</v>
      </c>
      <c r="H252" s="68">
        <v>1825122</v>
      </c>
      <c r="I252" s="94">
        <f t="shared" si="13"/>
        <v>-28925</v>
      </c>
      <c r="J252" s="29">
        <v>1825122</v>
      </c>
      <c r="K252" s="43">
        <f t="shared" si="14"/>
        <v>-34318</v>
      </c>
      <c r="L252" s="44">
        <f t="shared" si="15"/>
        <v>-1.8499999999999999E-2</v>
      </c>
      <c r="M252" s="70" t="s">
        <v>899</v>
      </c>
      <c r="N252" s="16" t="s">
        <v>899</v>
      </c>
    </row>
    <row r="253" spans="1:14" x14ac:dyDescent="0.2">
      <c r="A253" s="10" t="s">
        <v>286</v>
      </c>
      <c r="B253" s="6" t="s">
        <v>287</v>
      </c>
      <c r="C253" s="6" t="s">
        <v>99</v>
      </c>
      <c r="D253" s="6" t="s">
        <v>293</v>
      </c>
      <c r="E253" s="54">
        <v>223996</v>
      </c>
      <c r="F253" s="61">
        <v>218269</v>
      </c>
      <c r="G253" s="84">
        <f t="shared" si="12"/>
        <v>-5727</v>
      </c>
      <c r="H253" s="68">
        <v>189694</v>
      </c>
      <c r="I253" s="94">
        <f t="shared" si="13"/>
        <v>-28575</v>
      </c>
      <c r="J253" s="29">
        <v>189694</v>
      </c>
      <c r="K253" s="43">
        <f t="shared" si="14"/>
        <v>-34302</v>
      </c>
      <c r="L253" s="44">
        <f t="shared" si="15"/>
        <v>-0.15310000000000001</v>
      </c>
      <c r="M253" s="70">
        <v>1</v>
      </c>
      <c r="N253" s="16" t="s">
        <v>899</v>
      </c>
    </row>
    <row r="254" spans="1:14" x14ac:dyDescent="0.2">
      <c r="A254" s="10" t="s">
        <v>663</v>
      </c>
      <c r="B254" s="6" t="s">
        <v>664</v>
      </c>
      <c r="C254" s="6" t="s">
        <v>677</v>
      </c>
      <c r="D254" s="6" t="s">
        <v>678</v>
      </c>
      <c r="E254" s="54">
        <v>1288717</v>
      </c>
      <c r="F254" s="61">
        <v>1283375</v>
      </c>
      <c r="G254" s="84">
        <f t="shared" si="12"/>
        <v>-5342</v>
      </c>
      <c r="H254" s="68">
        <v>1254722</v>
      </c>
      <c r="I254" s="94">
        <f t="shared" si="13"/>
        <v>-28653</v>
      </c>
      <c r="J254" s="29">
        <v>1254722</v>
      </c>
      <c r="K254" s="43">
        <f t="shared" si="14"/>
        <v>-33995</v>
      </c>
      <c r="L254" s="44">
        <f t="shared" si="15"/>
        <v>-2.64E-2</v>
      </c>
      <c r="M254" s="70" t="s">
        <v>899</v>
      </c>
      <c r="N254" s="16" t="s">
        <v>899</v>
      </c>
    </row>
    <row r="255" spans="1:14" x14ac:dyDescent="0.2">
      <c r="A255" s="10" t="s">
        <v>728</v>
      </c>
      <c r="B255" s="6" t="s">
        <v>729</v>
      </c>
      <c r="C255" s="6" t="s">
        <v>509</v>
      </c>
      <c r="D255" s="6" t="s">
        <v>730</v>
      </c>
      <c r="E255" s="54">
        <v>1198234</v>
      </c>
      <c r="F255" s="61">
        <v>1192905</v>
      </c>
      <c r="G255" s="84">
        <f t="shared" si="12"/>
        <v>-5329</v>
      </c>
      <c r="H255" s="68">
        <v>1164324</v>
      </c>
      <c r="I255" s="94">
        <f t="shared" si="13"/>
        <v>-28581</v>
      </c>
      <c r="J255" s="29">
        <v>1164324</v>
      </c>
      <c r="K255" s="43">
        <f t="shared" si="14"/>
        <v>-33910</v>
      </c>
      <c r="L255" s="44">
        <f t="shared" si="15"/>
        <v>-2.8299999999999999E-2</v>
      </c>
      <c r="M255" s="70" t="s">
        <v>899</v>
      </c>
      <c r="N255" s="16" t="s">
        <v>899</v>
      </c>
    </row>
    <row r="256" spans="1:14" x14ac:dyDescent="0.2">
      <c r="A256" s="10" t="s">
        <v>567</v>
      </c>
      <c r="B256" s="6" t="s">
        <v>568</v>
      </c>
      <c r="C256" s="6" t="s">
        <v>79</v>
      </c>
      <c r="D256" s="6" t="s">
        <v>597</v>
      </c>
      <c r="E256" s="54">
        <v>279915</v>
      </c>
      <c r="F256" s="61">
        <v>274848</v>
      </c>
      <c r="G256" s="84">
        <f t="shared" si="12"/>
        <v>-5067</v>
      </c>
      <c r="H256" s="68">
        <v>246132</v>
      </c>
      <c r="I256" s="94">
        <f t="shared" si="13"/>
        <v>-28716</v>
      </c>
      <c r="J256" s="29">
        <v>246132</v>
      </c>
      <c r="K256" s="43">
        <f t="shared" si="14"/>
        <v>-33783</v>
      </c>
      <c r="L256" s="44">
        <f t="shared" si="15"/>
        <v>-0.1207</v>
      </c>
      <c r="M256" s="70">
        <v>1</v>
      </c>
      <c r="N256" s="16" t="s">
        <v>899</v>
      </c>
    </row>
    <row r="257" spans="1:14" x14ac:dyDescent="0.2">
      <c r="A257" s="10" t="s">
        <v>559</v>
      </c>
      <c r="B257" s="6" t="s">
        <v>560</v>
      </c>
      <c r="C257" s="6" t="s">
        <v>61</v>
      </c>
      <c r="D257" s="6" t="s">
        <v>565</v>
      </c>
      <c r="E257" s="54">
        <v>1526055</v>
      </c>
      <c r="F257" s="61">
        <v>1520772</v>
      </c>
      <c r="G257" s="84">
        <f t="shared" si="12"/>
        <v>-5283</v>
      </c>
      <c r="H257" s="68">
        <v>1492434</v>
      </c>
      <c r="I257" s="94">
        <f t="shared" si="13"/>
        <v>-28338</v>
      </c>
      <c r="J257" s="29">
        <v>1492434</v>
      </c>
      <c r="K257" s="43">
        <f t="shared" si="14"/>
        <v>-33621</v>
      </c>
      <c r="L257" s="44">
        <f t="shared" si="15"/>
        <v>-2.1999999999999999E-2</v>
      </c>
      <c r="M257" s="70" t="s">
        <v>899</v>
      </c>
      <c r="N257" s="16" t="s">
        <v>899</v>
      </c>
    </row>
    <row r="258" spans="1:14" x14ac:dyDescent="0.2">
      <c r="A258" s="10" t="s">
        <v>151</v>
      </c>
      <c r="B258" s="6" t="s">
        <v>152</v>
      </c>
      <c r="C258" s="6" t="s">
        <v>34</v>
      </c>
      <c r="D258" s="6" t="s">
        <v>157</v>
      </c>
      <c r="E258" s="54">
        <v>2164035</v>
      </c>
      <c r="F258" s="61">
        <v>2158754</v>
      </c>
      <c r="G258" s="84">
        <f t="shared" si="12"/>
        <v>-5281</v>
      </c>
      <c r="H258" s="68">
        <v>2130428</v>
      </c>
      <c r="I258" s="94">
        <f t="shared" si="13"/>
        <v>-28326</v>
      </c>
      <c r="J258" s="29">
        <v>2130428</v>
      </c>
      <c r="K258" s="43">
        <f t="shared" si="14"/>
        <v>-33607</v>
      </c>
      <c r="L258" s="44">
        <f t="shared" si="15"/>
        <v>-1.55E-2</v>
      </c>
      <c r="M258" s="70" t="s">
        <v>899</v>
      </c>
      <c r="N258" s="16" t="s">
        <v>899</v>
      </c>
    </row>
    <row r="259" spans="1:14" x14ac:dyDescent="0.2">
      <c r="A259" s="10" t="s">
        <v>365</v>
      </c>
      <c r="B259" s="6" t="s">
        <v>366</v>
      </c>
      <c r="C259" s="6" t="s">
        <v>26</v>
      </c>
      <c r="D259" s="6" t="s">
        <v>367</v>
      </c>
      <c r="E259" s="54">
        <v>1777077</v>
      </c>
      <c r="F259" s="61">
        <v>1771833</v>
      </c>
      <c r="G259" s="84">
        <f t="shared" si="12"/>
        <v>-5244</v>
      </c>
      <c r="H259" s="68">
        <v>1743710</v>
      </c>
      <c r="I259" s="94">
        <f t="shared" si="13"/>
        <v>-28123</v>
      </c>
      <c r="J259" s="29">
        <v>1743710</v>
      </c>
      <c r="K259" s="43">
        <f t="shared" si="14"/>
        <v>-33367</v>
      </c>
      <c r="L259" s="44">
        <f t="shared" si="15"/>
        <v>-1.8800000000000001E-2</v>
      </c>
      <c r="M259" s="70" t="s">
        <v>899</v>
      </c>
      <c r="N259" s="16" t="s">
        <v>899</v>
      </c>
    </row>
    <row r="260" spans="1:14" x14ac:dyDescent="0.2">
      <c r="A260" s="10" t="s">
        <v>90</v>
      </c>
      <c r="B260" s="6" t="s">
        <v>91</v>
      </c>
      <c r="C260" s="6" t="s">
        <v>18</v>
      </c>
      <c r="D260" s="6" t="s">
        <v>92</v>
      </c>
      <c r="E260" s="54">
        <v>1177790</v>
      </c>
      <c r="F260" s="61">
        <v>1172582</v>
      </c>
      <c r="G260" s="84">
        <f t="shared" si="12"/>
        <v>-5208</v>
      </c>
      <c r="H260" s="68">
        <v>1144650</v>
      </c>
      <c r="I260" s="94">
        <f t="shared" si="13"/>
        <v>-27932</v>
      </c>
      <c r="J260" s="29">
        <v>1144650</v>
      </c>
      <c r="K260" s="43">
        <f t="shared" si="14"/>
        <v>-33140</v>
      </c>
      <c r="L260" s="44">
        <f t="shared" si="15"/>
        <v>-2.81E-2</v>
      </c>
      <c r="M260" s="70" t="s">
        <v>899</v>
      </c>
      <c r="N260" s="16" t="s">
        <v>899</v>
      </c>
    </row>
    <row r="261" spans="1:14" x14ac:dyDescent="0.2">
      <c r="A261" s="10" t="s">
        <v>711</v>
      </c>
      <c r="B261" s="6" t="s">
        <v>712</v>
      </c>
      <c r="C261" s="6" t="s">
        <v>185</v>
      </c>
      <c r="D261" s="6" t="s">
        <v>718</v>
      </c>
      <c r="E261" s="54">
        <v>1935115</v>
      </c>
      <c r="F261" s="61">
        <v>1929983</v>
      </c>
      <c r="G261" s="84">
        <f t="shared" si="12"/>
        <v>-5132</v>
      </c>
      <c r="H261" s="68">
        <v>1902453</v>
      </c>
      <c r="I261" s="94">
        <f t="shared" si="13"/>
        <v>-27530</v>
      </c>
      <c r="J261" s="29">
        <v>1902453</v>
      </c>
      <c r="K261" s="43">
        <f t="shared" si="14"/>
        <v>-32662</v>
      </c>
      <c r="L261" s="44">
        <f t="shared" si="15"/>
        <v>-1.6899999999999998E-2</v>
      </c>
      <c r="M261" s="70" t="s">
        <v>899</v>
      </c>
      <c r="N261" s="16" t="s">
        <v>899</v>
      </c>
    </row>
    <row r="262" spans="1:14" x14ac:dyDescent="0.2">
      <c r="A262" s="10" t="s">
        <v>133</v>
      </c>
      <c r="B262" s="6" t="s">
        <v>134</v>
      </c>
      <c r="C262" s="6" t="s">
        <v>143</v>
      </c>
      <c r="D262" s="6" t="s">
        <v>144</v>
      </c>
      <c r="E262" s="54">
        <v>1386591</v>
      </c>
      <c r="F262" s="61">
        <v>1381474</v>
      </c>
      <c r="G262" s="84">
        <f t="shared" si="12"/>
        <v>-5117</v>
      </c>
      <c r="H262" s="68">
        <v>1354028</v>
      </c>
      <c r="I262" s="94">
        <f t="shared" si="13"/>
        <v>-27446</v>
      </c>
      <c r="J262" s="29">
        <v>1354028</v>
      </c>
      <c r="K262" s="43">
        <f t="shared" si="14"/>
        <v>-32563</v>
      </c>
      <c r="L262" s="44">
        <f t="shared" si="15"/>
        <v>-2.35E-2</v>
      </c>
      <c r="M262" s="70" t="s">
        <v>899</v>
      </c>
      <c r="N262" s="16" t="s">
        <v>899</v>
      </c>
    </row>
    <row r="263" spans="1:14" x14ac:dyDescent="0.2">
      <c r="A263" s="10" t="s">
        <v>752</v>
      </c>
      <c r="B263" s="6" t="s">
        <v>753</v>
      </c>
      <c r="C263" s="6" t="s">
        <v>16</v>
      </c>
      <c r="D263" s="6" t="s">
        <v>764</v>
      </c>
      <c r="E263" s="54">
        <v>1892037</v>
      </c>
      <c r="F263" s="61">
        <v>1886951</v>
      </c>
      <c r="G263" s="84">
        <f t="shared" si="12"/>
        <v>-5086</v>
      </c>
      <c r="H263" s="68">
        <v>1859665</v>
      </c>
      <c r="I263" s="94">
        <f t="shared" si="13"/>
        <v>-27286</v>
      </c>
      <c r="J263" s="29">
        <v>1859665</v>
      </c>
      <c r="K263" s="43">
        <f t="shared" si="14"/>
        <v>-32372</v>
      </c>
      <c r="L263" s="44">
        <f t="shared" si="15"/>
        <v>-1.7100000000000001E-2</v>
      </c>
      <c r="M263" s="70" t="s">
        <v>899</v>
      </c>
      <c r="N263" s="16" t="s">
        <v>899</v>
      </c>
    </row>
    <row r="264" spans="1:14" x14ac:dyDescent="0.2">
      <c r="A264" s="10" t="s">
        <v>653</v>
      </c>
      <c r="B264" s="6" t="s">
        <v>654</v>
      </c>
      <c r="C264" s="6" t="s">
        <v>79</v>
      </c>
      <c r="D264" s="6" t="s">
        <v>657</v>
      </c>
      <c r="E264" s="54">
        <v>1120154</v>
      </c>
      <c r="F264" s="61">
        <v>1115111</v>
      </c>
      <c r="G264" s="84">
        <f t="shared" si="12"/>
        <v>-5043</v>
      </c>
      <c r="H264" s="68">
        <v>1088058</v>
      </c>
      <c r="I264" s="94">
        <f t="shared" si="13"/>
        <v>-27053</v>
      </c>
      <c r="J264" s="29">
        <v>1088058</v>
      </c>
      <c r="K264" s="43">
        <f t="shared" si="14"/>
        <v>-32096</v>
      </c>
      <c r="L264" s="44">
        <f t="shared" si="15"/>
        <v>-2.87E-2</v>
      </c>
      <c r="M264" s="70" t="s">
        <v>899</v>
      </c>
      <c r="N264" s="16" t="s">
        <v>899</v>
      </c>
    </row>
    <row r="265" spans="1:14" x14ac:dyDescent="0.2">
      <c r="A265" s="10" t="s">
        <v>663</v>
      </c>
      <c r="B265" s="6" t="s">
        <v>664</v>
      </c>
      <c r="C265" s="6" t="s">
        <v>22</v>
      </c>
      <c r="D265" s="6" t="s">
        <v>679</v>
      </c>
      <c r="E265" s="54">
        <v>1640568</v>
      </c>
      <c r="F265" s="61">
        <v>1635532</v>
      </c>
      <c r="G265" s="84">
        <f t="shared" ref="G265:G328" si="16">SUM(F265-E265)</f>
        <v>-5036</v>
      </c>
      <c r="H265" s="68">
        <v>1608523</v>
      </c>
      <c r="I265" s="94">
        <f t="shared" ref="I265:I328" si="17">SUM(H265-F265)</f>
        <v>-27009</v>
      </c>
      <c r="J265" s="29">
        <v>1608523</v>
      </c>
      <c r="K265" s="43">
        <f t="shared" ref="K265:K328" si="18">SUM(J265-E265)</f>
        <v>-32045</v>
      </c>
      <c r="L265" s="44">
        <f t="shared" ref="L265:L328" si="19">ROUND(K265/E265,4)</f>
        <v>-1.95E-2</v>
      </c>
      <c r="M265" s="70" t="s">
        <v>899</v>
      </c>
      <c r="N265" s="16" t="s">
        <v>899</v>
      </c>
    </row>
    <row r="266" spans="1:14" x14ac:dyDescent="0.2">
      <c r="A266" s="10" t="s">
        <v>205</v>
      </c>
      <c r="B266" s="6" t="s">
        <v>206</v>
      </c>
      <c r="C266" s="6" t="s">
        <v>67</v>
      </c>
      <c r="D266" s="6" t="s">
        <v>217</v>
      </c>
      <c r="E266" s="54">
        <v>1452090</v>
      </c>
      <c r="F266" s="61">
        <v>1447059</v>
      </c>
      <c r="G266" s="84">
        <f t="shared" si="16"/>
        <v>-5031</v>
      </c>
      <c r="H266" s="68">
        <v>1420076</v>
      </c>
      <c r="I266" s="94">
        <f t="shared" si="17"/>
        <v>-26983</v>
      </c>
      <c r="J266" s="29">
        <v>1420076</v>
      </c>
      <c r="K266" s="43">
        <f t="shared" si="18"/>
        <v>-32014</v>
      </c>
      <c r="L266" s="44">
        <f t="shared" si="19"/>
        <v>-2.1999999999999999E-2</v>
      </c>
      <c r="M266" s="70" t="s">
        <v>899</v>
      </c>
      <c r="N266" s="16" t="s">
        <v>899</v>
      </c>
    </row>
    <row r="267" spans="1:14" x14ac:dyDescent="0.2">
      <c r="A267" s="10" t="s">
        <v>506</v>
      </c>
      <c r="B267" s="6" t="s">
        <v>507</v>
      </c>
      <c r="C267" s="6" t="s">
        <v>181</v>
      </c>
      <c r="D267" s="6" t="s">
        <v>520</v>
      </c>
      <c r="E267" s="54">
        <v>1901857</v>
      </c>
      <c r="F267" s="61">
        <v>1896840</v>
      </c>
      <c r="G267" s="84">
        <f t="shared" si="16"/>
        <v>-5017</v>
      </c>
      <c r="H267" s="68">
        <v>1869934</v>
      </c>
      <c r="I267" s="94">
        <f t="shared" si="17"/>
        <v>-26906</v>
      </c>
      <c r="J267" s="29">
        <v>1869934</v>
      </c>
      <c r="K267" s="43">
        <f t="shared" si="18"/>
        <v>-31923</v>
      </c>
      <c r="L267" s="44">
        <f t="shared" si="19"/>
        <v>-1.6799999999999999E-2</v>
      </c>
      <c r="M267" s="70" t="s">
        <v>899</v>
      </c>
      <c r="N267" s="16" t="s">
        <v>899</v>
      </c>
    </row>
    <row r="268" spans="1:14" x14ac:dyDescent="0.2">
      <c r="A268" s="10" t="s">
        <v>358</v>
      </c>
      <c r="B268" s="6" t="s">
        <v>359</v>
      </c>
      <c r="C268" s="6" t="s">
        <v>82</v>
      </c>
      <c r="D268" s="6" t="s">
        <v>361</v>
      </c>
      <c r="E268" s="54">
        <v>1362839</v>
      </c>
      <c r="F268" s="61">
        <v>1357831</v>
      </c>
      <c r="G268" s="84">
        <f t="shared" si="16"/>
        <v>-5008</v>
      </c>
      <c r="H268" s="68">
        <v>1330971</v>
      </c>
      <c r="I268" s="94">
        <f t="shared" si="17"/>
        <v>-26860</v>
      </c>
      <c r="J268" s="29">
        <v>1330971</v>
      </c>
      <c r="K268" s="43">
        <f t="shared" si="18"/>
        <v>-31868</v>
      </c>
      <c r="L268" s="44">
        <f t="shared" si="19"/>
        <v>-2.3400000000000001E-2</v>
      </c>
      <c r="M268" s="70" t="s">
        <v>899</v>
      </c>
      <c r="N268" s="16" t="s">
        <v>899</v>
      </c>
    </row>
    <row r="269" spans="1:14" x14ac:dyDescent="0.2">
      <c r="A269" s="10" t="s">
        <v>32</v>
      </c>
      <c r="B269" s="6" t="s">
        <v>33</v>
      </c>
      <c r="C269" s="6" t="s">
        <v>41</v>
      </c>
      <c r="D269" s="6" t="s">
        <v>42</v>
      </c>
      <c r="E269" s="54">
        <v>1509320</v>
      </c>
      <c r="F269" s="61">
        <v>1504368</v>
      </c>
      <c r="G269" s="84">
        <f t="shared" si="16"/>
        <v>-4952</v>
      </c>
      <c r="H269" s="68">
        <v>1477808</v>
      </c>
      <c r="I269" s="94">
        <f t="shared" si="17"/>
        <v>-26560</v>
      </c>
      <c r="J269" s="29">
        <v>1477808</v>
      </c>
      <c r="K269" s="43">
        <f t="shared" si="18"/>
        <v>-31512</v>
      </c>
      <c r="L269" s="44">
        <f t="shared" si="19"/>
        <v>-2.0899999999999998E-2</v>
      </c>
      <c r="M269" s="70" t="s">
        <v>899</v>
      </c>
      <c r="N269" s="16" t="s">
        <v>899</v>
      </c>
    </row>
    <row r="270" spans="1:14" x14ac:dyDescent="0.2">
      <c r="A270" s="10" t="s">
        <v>45</v>
      </c>
      <c r="B270" s="6" t="s">
        <v>46</v>
      </c>
      <c r="C270" s="6" t="s">
        <v>47</v>
      </c>
      <c r="D270" s="6" t="s">
        <v>48</v>
      </c>
      <c r="E270" s="54">
        <v>684282</v>
      </c>
      <c r="F270" s="61">
        <v>679332</v>
      </c>
      <c r="G270" s="84">
        <f t="shared" si="16"/>
        <v>-4950</v>
      </c>
      <c r="H270" s="68">
        <v>652779</v>
      </c>
      <c r="I270" s="94">
        <f t="shared" si="17"/>
        <v>-26553</v>
      </c>
      <c r="J270" s="29">
        <v>652779</v>
      </c>
      <c r="K270" s="43">
        <f t="shared" si="18"/>
        <v>-31503</v>
      </c>
      <c r="L270" s="44">
        <f t="shared" si="19"/>
        <v>-4.5999999999999999E-2</v>
      </c>
      <c r="M270" s="70" t="s">
        <v>899</v>
      </c>
      <c r="N270" s="16" t="s">
        <v>899</v>
      </c>
    </row>
    <row r="271" spans="1:14" x14ac:dyDescent="0.2">
      <c r="A271" s="10" t="s">
        <v>349</v>
      </c>
      <c r="B271" s="6" t="s">
        <v>350</v>
      </c>
      <c r="C271" s="6" t="s">
        <v>143</v>
      </c>
      <c r="D271" s="6" t="s">
        <v>357</v>
      </c>
      <c r="E271" s="54">
        <v>1680919</v>
      </c>
      <c r="F271" s="61">
        <v>1676048</v>
      </c>
      <c r="G271" s="84">
        <f t="shared" si="16"/>
        <v>-4871</v>
      </c>
      <c r="H271" s="68">
        <v>1649919</v>
      </c>
      <c r="I271" s="94">
        <f t="shared" si="17"/>
        <v>-26129</v>
      </c>
      <c r="J271" s="29">
        <v>1649919</v>
      </c>
      <c r="K271" s="43">
        <f t="shared" si="18"/>
        <v>-31000</v>
      </c>
      <c r="L271" s="44">
        <f t="shared" si="19"/>
        <v>-1.84E-2</v>
      </c>
      <c r="M271" s="70" t="s">
        <v>899</v>
      </c>
      <c r="N271" s="16" t="s">
        <v>899</v>
      </c>
    </row>
    <row r="272" spans="1:14" x14ac:dyDescent="0.2">
      <c r="A272" s="10" t="s">
        <v>228</v>
      </c>
      <c r="B272" s="6" t="s">
        <v>229</v>
      </c>
      <c r="C272" s="6" t="s">
        <v>233</v>
      </c>
      <c r="D272" s="6" t="s">
        <v>234</v>
      </c>
      <c r="E272" s="54">
        <v>1449290</v>
      </c>
      <c r="F272" s="61">
        <v>1444426</v>
      </c>
      <c r="G272" s="84">
        <f t="shared" si="16"/>
        <v>-4864</v>
      </c>
      <c r="H272" s="68">
        <v>1418332</v>
      </c>
      <c r="I272" s="94">
        <f t="shared" si="17"/>
        <v>-26094</v>
      </c>
      <c r="J272" s="29">
        <v>1418332</v>
      </c>
      <c r="K272" s="43">
        <f t="shared" si="18"/>
        <v>-30958</v>
      </c>
      <c r="L272" s="44">
        <f t="shared" si="19"/>
        <v>-2.1399999999999999E-2</v>
      </c>
      <c r="M272" s="70" t="s">
        <v>899</v>
      </c>
      <c r="N272" s="16" t="s">
        <v>899</v>
      </c>
    </row>
    <row r="273" spans="1:14" x14ac:dyDescent="0.2">
      <c r="A273" s="10" t="s">
        <v>567</v>
      </c>
      <c r="B273" s="6" t="s">
        <v>568</v>
      </c>
      <c r="C273" s="6" t="s">
        <v>580</v>
      </c>
      <c r="D273" s="6" t="s">
        <v>581</v>
      </c>
      <c r="E273" s="54">
        <v>2243838</v>
      </c>
      <c r="F273" s="61">
        <v>2238983</v>
      </c>
      <c r="G273" s="84">
        <f t="shared" si="16"/>
        <v>-4855</v>
      </c>
      <c r="H273" s="68">
        <v>2212945</v>
      </c>
      <c r="I273" s="94">
        <f t="shared" si="17"/>
        <v>-26038</v>
      </c>
      <c r="J273" s="29">
        <v>2212945</v>
      </c>
      <c r="K273" s="43">
        <f t="shared" si="18"/>
        <v>-30893</v>
      </c>
      <c r="L273" s="44">
        <f t="shared" si="19"/>
        <v>-1.38E-2</v>
      </c>
      <c r="M273" s="70" t="s">
        <v>899</v>
      </c>
      <c r="N273" s="16" t="s">
        <v>899</v>
      </c>
    </row>
    <row r="274" spans="1:14" x14ac:dyDescent="0.2">
      <c r="A274" s="10" t="s">
        <v>653</v>
      </c>
      <c r="B274" s="6" t="s">
        <v>654</v>
      </c>
      <c r="C274" s="6" t="s">
        <v>461</v>
      </c>
      <c r="D274" s="6" t="s">
        <v>662</v>
      </c>
      <c r="E274" s="54">
        <v>940414</v>
      </c>
      <c r="F274" s="61">
        <v>935668</v>
      </c>
      <c r="G274" s="84">
        <f t="shared" si="16"/>
        <v>-4746</v>
      </c>
      <c r="H274" s="68">
        <v>910216</v>
      </c>
      <c r="I274" s="94">
        <f t="shared" si="17"/>
        <v>-25452</v>
      </c>
      <c r="J274" s="29">
        <v>910216</v>
      </c>
      <c r="K274" s="43">
        <f t="shared" si="18"/>
        <v>-30198</v>
      </c>
      <c r="L274" s="44">
        <f t="shared" si="19"/>
        <v>-3.2099999999999997E-2</v>
      </c>
      <c r="M274" s="70" t="s">
        <v>899</v>
      </c>
      <c r="N274" s="16" t="s">
        <v>899</v>
      </c>
    </row>
    <row r="275" spans="1:14" x14ac:dyDescent="0.2">
      <c r="A275" s="10" t="s">
        <v>174</v>
      </c>
      <c r="B275" s="6" t="s">
        <v>175</v>
      </c>
      <c r="C275" s="6" t="s">
        <v>57</v>
      </c>
      <c r="D275" s="6" t="s">
        <v>179</v>
      </c>
      <c r="E275" s="54">
        <v>1300614</v>
      </c>
      <c r="F275" s="61">
        <v>1295897</v>
      </c>
      <c r="G275" s="84">
        <f t="shared" si="16"/>
        <v>-4717</v>
      </c>
      <c r="H275" s="68">
        <v>1270596</v>
      </c>
      <c r="I275" s="94">
        <f t="shared" si="17"/>
        <v>-25301</v>
      </c>
      <c r="J275" s="29">
        <v>1270596</v>
      </c>
      <c r="K275" s="43">
        <f t="shared" si="18"/>
        <v>-30018</v>
      </c>
      <c r="L275" s="44">
        <f t="shared" si="19"/>
        <v>-2.3099999999999999E-2</v>
      </c>
      <c r="M275" s="70" t="s">
        <v>899</v>
      </c>
      <c r="N275" s="16" t="s">
        <v>899</v>
      </c>
    </row>
    <row r="276" spans="1:14" x14ac:dyDescent="0.2">
      <c r="A276" s="10" t="s">
        <v>663</v>
      </c>
      <c r="B276" s="6" t="s">
        <v>664</v>
      </c>
      <c r="C276" s="6" t="s">
        <v>509</v>
      </c>
      <c r="D276" s="6" t="s">
        <v>665</v>
      </c>
      <c r="E276" s="54">
        <v>1112210</v>
      </c>
      <c r="F276" s="61">
        <v>1107506</v>
      </c>
      <c r="G276" s="84">
        <f t="shared" si="16"/>
        <v>-4704</v>
      </c>
      <c r="H276" s="68">
        <v>1082270</v>
      </c>
      <c r="I276" s="94">
        <f t="shared" si="17"/>
        <v>-25236</v>
      </c>
      <c r="J276" s="29">
        <v>1082270</v>
      </c>
      <c r="K276" s="43">
        <f t="shared" si="18"/>
        <v>-29940</v>
      </c>
      <c r="L276" s="44">
        <f t="shared" si="19"/>
        <v>-2.69E-2</v>
      </c>
      <c r="M276" s="70" t="s">
        <v>899</v>
      </c>
      <c r="N276" s="16" t="s">
        <v>899</v>
      </c>
    </row>
    <row r="277" spans="1:14" x14ac:dyDescent="0.2">
      <c r="A277" s="10" t="s">
        <v>621</v>
      </c>
      <c r="B277" s="6" t="s">
        <v>622</v>
      </c>
      <c r="C277" s="6" t="s">
        <v>193</v>
      </c>
      <c r="D277" s="6" t="s">
        <v>632</v>
      </c>
      <c r="E277" s="54">
        <v>925434</v>
      </c>
      <c r="F277" s="61">
        <v>920775</v>
      </c>
      <c r="G277" s="84">
        <f t="shared" si="16"/>
        <v>-4659</v>
      </c>
      <c r="H277" s="68">
        <v>895787</v>
      </c>
      <c r="I277" s="94">
        <f t="shared" si="17"/>
        <v>-24988</v>
      </c>
      <c r="J277" s="29">
        <v>895787</v>
      </c>
      <c r="K277" s="43">
        <f t="shared" si="18"/>
        <v>-29647</v>
      </c>
      <c r="L277" s="44">
        <f t="shared" si="19"/>
        <v>-3.2000000000000001E-2</v>
      </c>
      <c r="M277" s="70" t="s">
        <v>899</v>
      </c>
      <c r="N277" s="16" t="s">
        <v>899</v>
      </c>
    </row>
    <row r="278" spans="1:14" x14ac:dyDescent="0.2">
      <c r="A278" s="10" t="s">
        <v>823</v>
      </c>
      <c r="B278" s="6" t="s">
        <v>824</v>
      </c>
      <c r="C278" s="6" t="s">
        <v>26</v>
      </c>
      <c r="D278" s="6" t="s">
        <v>825</v>
      </c>
      <c r="E278" s="54">
        <v>1435871</v>
      </c>
      <c r="F278" s="61">
        <v>1431218</v>
      </c>
      <c r="G278" s="84">
        <f t="shared" si="16"/>
        <v>-4653</v>
      </c>
      <c r="H278" s="68">
        <v>1406258</v>
      </c>
      <c r="I278" s="94">
        <f t="shared" si="17"/>
        <v>-24960</v>
      </c>
      <c r="J278" s="29">
        <v>1406258</v>
      </c>
      <c r="K278" s="43">
        <f t="shared" si="18"/>
        <v>-29613</v>
      </c>
      <c r="L278" s="44">
        <f t="shared" si="19"/>
        <v>-2.06E-2</v>
      </c>
      <c r="M278" s="70" t="s">
        <v>899</v>
      </c>
      <c r="N278" s="16" t="s">
        <v>899</v>
      </c>
    </row>
    <row r="279" spans="1:14" x14ac:dyDescent="0.2">
      <c r="A279" s="10" t="s">
        <v>663</v>
      </c>
      <c r="B279" s="6" t="s">
        <v>664</v>
      </c>
      <c r="C279" s="6" t="s">
        <v>12</v>
      </c>
      <c r="D279" s="6" t="s">
        <v>666</v>
      </c>
      <c r="E279" s="54">
        <v>1296156</v>
      </c>
      <c r="F279" s="61">
        <v>1291522</v>
      </c>
      <c r="G279" s="84">
        <f t="shared" si="16"/>
        <v>-4634</v>
      </c>
      <c r="H279" s="68">
        <v>1266667</v>
      </c>
      <c r="I279" s="94">
        <f t="shared" si="17"/>
        <v>-24855</v>
      </c>
      <c r="J279" s="29">
        <v>1266667</v>
      </c>
      <c r="K279" s="43">
        <f t="shared" si="18"/>
        <v>-29489</v>
      </c>
      <c r="L279" s="44">
        <f t="shared" si="19"/>
        <v>-2.2800000000000001E-2</v>
      </c>
      <c r="M279" s="70" t="s">
        <v>899</v>
      </c>
      <c r="N279" s="16" t="s">
        <v>899</v>
      </c>
    </row>
    <row r="280" spans="1:14" x14ac:dyDescent="0.2">
      <c r="A280" s="10" t="s">
        <v>693</v>
      </c>
      <c r="B280" s="6" t="s">
        <v>694</v>
      </c>
      <c r="C280" s="6" t="s">
        <v>393</v>
      </c>
      <c r="D280" s="6" t="s">
        <v>273</v>
      </c>
      <c r="E280" s="54">
        <v>656199</v>
      </c>
      <c r="F280" s="61">
        <v>651595</v>
      </c>
      <c r="G280" s="84">
        <f t="shared" si="16"/>
        <v>-4604</v>
      </c>
      <c r="H280" s="68">
        <v>626900</v>
      </c>
      <c r="I280" s="94">
        <f t="shared" si="17"/>
        <v>-24695</v>
      </c>
      <c r="J280" s="29">
        <v>626900</v>
      </c>
      <c r="K280" s="43">
        <f t="shared" si="18"/>
        <v>-29299</v>
      </c>
      <c r="L280" s="44">
        <f t="shared" si="19"/>
        <v>-4.4600000000000001E-2</v>
      </c>
      <c r="M280" s="70" t="s">
        <v>899</v>
      </c>
      <c r="N280" s="16" t="s">
        <v>899</v>
      </c>
    </row>
    <row r="281" spans="1:14" x14ac:dyDescent="0.2">
      <c r="A281" s="10" t="s">
        <v>836</v>
      </c>
      <c r="B281" s="6" t="s">
        <v>837</v>
      </c>
      <c r="C281" s="6" t="s">
        <v>18</v>
      </c>
      <c r="D281" s="6" t="s">
        <v>840</v>
      </c>
      <c r="E281" s="54">
        <v>868119</v>
      </c>
      <c r="F281" s="61">
        <v>863541</v>
      </c>
      <c r="G281" s="84">
        <f t="shared" si="16"/>
        <v>-4578</v>
      </c>
      <c r="H281" s="68">
        <v>838984</v>
      </c>
      <c r="I281" s="94">
        <f t="shared" si="17"/>
        <v>-24557</v>
      </c>
      <c r="J281" s="29">
        <v>838984</v>
      </c>
      <c r="K281" s="43">
        <f t="shared" si="18"/>
        <v>-29135</v>
      </c>
      <c r="L281" s="44">
        <f t="shared" si="19"/>
        <v>-3.3599999999999998E-2</v>
      </c>
      <c r="M281" s="70" t="s">
        <v>899</v>
      </c>
      <c r="N281" s="16" t="s">
        <v>899</v>
      </c>
    </row>
    <row r="282" spans="1:14" x14ac:dyDescent="0.2">
      <c r="A282" s="10" t="s">
        <v>836</v>
      </c>
      <c r="B282" s="6" t="s">
        <v>837</v>
      </c>
      <c r="C282" s="6" t="s">
        <v>26</v>
      </c>
      <c r="D282" s="6" t="s">
        <v>838</v>
      </c>
      <c r="E282" s="54">
        <v>423693</v>
      </c>
      <c r="F282" s="61">
        <v>419116</v>
      </c>
      <c r="G282" s="84">
        <f t="shared" si="16"/>
        <v>-4577</v>
      </c>
      <c r="H282" s="68">
        <v>394564</v>
      </c>
      <c r="I282" s="94">
        <f t="shared" si="17"/>
        <v>-24552</v>
      </c>
      <c r="J282" s="29">
        <v>394564</v>
      </c>
      <c r="K282" s="43">
        <f t="shared" si="18"/>
        <v>-29129</v>
      </c>
      <c r="L282" s="44">
        <f t="shared" si="19"/>
        <v>-6.88E-2</v>
      </c>
      <c r="M282" s="70" t="s">
        <v>899</v>
      </c>
      <c r="N282" s="16" t="s">
        <v>899</v>
      </c>
    </row>
    <row r="283" spans="1:14" x14ac:dyDescent="0.2">
      <c r="A283" s="10" t="s">
        <v>286</v>
      </c>
      <c r="B283" s="6" t="s">
        <v>287</v>
      </c>
      <c r="C283" s="6" t="s">
        <v>26</v>
      </c>
      <c r="D283" s="6" t="s">
        <v>288</v>
      </c>
      <c r="E283" s="54">
        <v>1134450</v>
      </c>
      <c r="F283" s="61">
        <v>1129892</v>
      </c>
      <c r="G283" s="84">
        <f t="shared" si="16"/>
        <v>-4558</v>
      </c>
      <c r="H283" s="68">
        <v>1105438</v>
      </c>
      <c r="I283" s="94">
        <f t="shared" si="17"/>
        <v>-24454</v>
      </c>
      <c r="J283" s="29">
        <v>1105438</v>
      </c>
      <c r="K283" s="43">
        <f t="shared" si="18"/>
        <v>-29012</v>
      </c>
      <c r="L283" s="44">
        <f t="shared" si="19"/>
        <v>-2.5600000000000001E-2</v>
      </c>
      <c r="M283" s="70" t="s">
        <v>899</v>
      </c>
      <c r="N283" s="16" t="s">
        <v>899</v>
      </c>
    </row>
    <row r="284" spans="1:14" x14ac:dyDescent="0.2">
      <c r="A284" s="10" t="s">
        <v>205</v>
      </c>
      <c r="B284" s="6" t="s">
        <v>206</v>
      </c>
      <c r="C284" s="6" t="s">
        <v>79</v>
      </c>
      <c r="D284" s="6" t="s">
        <v>213</v>
      </c>
      <c r="E284" s="54">
        <v>1405899</v>
      </c>
      <c r="F284" s="61">
        <v>1401395</v>
      </c>
      <c r="G284" s="84">
        <f t="shared" si="16"/>
        <v>-4504</v>
      </c>
      <c r="H284" s="68">
        <v>1377239</v>
      </c>
      <c r="I284" s="94">
        <f t="shared" si="17"/>
        <v>-24156</v>
      </c>
      <c r="J284" s="29">
        <v>1377239</v>
      </c>
      <c r="K284" s="43">
        <f t="shared" si="18"/>
        <v>-28660</v>
      </c>
      <c r="L284" s="44">
        <f t="shared" si="19"/>
        <v>-2.0400000000000001E-2</v>
      </c>
      <c r="M284" s="70" t="s">
        <v>899</v>
      </c>
      <c r="N284" s="16" t="s">
        <v>899</v>
      </c>
    </row>
    <row r="285" spans="1:14" x14ac:dyDescent="0.2">
      <c r="A285" s="10" t="s">
        <v>90</v>
      </c>
      <c r="B285" s="6" t="s">
        <v>91</v>
      </c>
      <c r="C285" s="6" t="s">
        <v>111</v>
      </c>
      <c r="D285" s="6" t="s">
        <v>112</v>
      </c>
      <c r="E285" s="54">
        <v>929692</v>
      </c>
      <c r="F285" s="61">
        <v>925201</v>
      </c>
      <c r="G285" s="84">
        <f t="shared" si="16"/>
        <v>-4491</v>
      </c>
      <c r="H285" s="68">
        <v>901118</v>
      </c>
      <c r="I285" s="94">
        <f t="shared" si="17"/>
        <v>-24083</v>
      </c>
      <c r="J285" s="29">
        <v>901118</v>
      </c>
      <c r="K285" s="43">
        <f t="shared" si="18"/>
        <v>-28574</v>
      </c>
      <c r="L285" s="44">
        <f t="shared" si="19"/>
        <v>-3.0700000000000002E-2</v>
      </c>
      <c r="M285" s="70" t="s">
        <v>899</v>
      </c>
      <c r="N285" s="16" t="s">
        <v>899</v>
      </c>
    </row>
    <row r="286" spans="1:14" x14ac:dyDescent="0.2">
      <c r="A286" s="10" t="s">
        <v>174</v>
      </c>
      <c r="B286" s="6" t="s">
        <v>175</v>
      </c>
      <c r="C286" s="6" t="s">
        <v>26</v>
      </c>
      <c r="D286" s="6" t="s">
        <v>178</v>
      </c>
      <c r="E286" s="54">
        <v>1523986</v>
      </c>
      <c r="F286" s="61">
        <v>1519517</v>
      </c>
      <c r="G286" s="84">
        <f t="shared" si="16"/>
        <v>-4469</v>
      </c>
      <c r="H286" s="68">
        <v>1495550</v>
      </c>
      <c r="I286" s="94">
        <f t="shared" si="17"/>
        <v>-23967</v>
      </c>
      <c r="J286" s="29">
        <v>1495550</v>
      </c>
      <c r="K286" s="43">
        <f t="shared" si="18"/>
        <v>-28436</v>
      </c>
      <c r="L286" s="44">
        <f t="shared" si="19"/>
        <v>-1.8700000000000001E-2</v>
      </c>
      <c r="M286" s="70" t="s">
        <v>899</v>
      </c>
      <c r="N286" s="16" t="s">
        <v>899</v>
      </c>
    </row>
    <row r="287" spans="1:14" x14ac:dyDescent="0.2">
      <c r="A287" s="10" t="s">
        <v>663</v>
      </c>
      <c r="B287" s="6" t="s">
        <v>664</v>
      </c>
      <c r="C287" s="6" t="s">
        <v>18</v>
      </c>
      <c r="D287" s="6" t="s">
        <v>673</v>
      </c>
      <c r="E287" s="54">
        <v>1206318</v>
      </c>
      <c r="F287" s="61">
        <v>1201851</v>
      </c>
      <c r="G287" s="84">
        <f t="shared" si="16"/>
        <v>-4467</v>
      </c>
      <c r="H287" s="68">
        <v>1177896</v>
      </c>
      <c r="I287" s="94">
        <f t="shared" si="17"/>
        <v>-23955</v>
      </c>
      <c r="J287" s="29">
        <v>1177896</v>
      </c>
      <c r="K287" s="43">
        <f t="shared" si="18"/>
        <v>-28422</v>
      </c>
      <c r="L287" s="44">
        <f t="shared" si="19"/>
        <v>-2.3599999999999999E-2</v>
      </c>
      <c r="M287" s="70" t="s">
        <v>899</v>
      </c>
      <c r="N287" s="16" t="s">
        <v>899</v>
      </c>
    </row>
    <row r="288" spans="1:14" x14ac:dyDescent="0.2">
      <c r="A288" s="10" t="s">
        <v>426</v>
      </c>
      <c r="B288" s="6" t="s">
        <v>427</v>
      </c>
      <c r="C288" s="6" t="s">
        <v>450</v>
      </c>
      <c r="D288" s="6" t="s">
        <v>451</v>
      </c>
      <c r="E288" s="54">
        <v>1547274</v>
      </c>
      <c r="F288" s="61">
        <v>1542836</v>
      </c>
      <c r="G288" s="84">
        <f t="shared" si="16"/>
        <v>-4438</v>
      </c>
      <c r="H288" s="68">
        <v>1519027</v>
      </c>
      <c r="I288" s="94">
        <f t="shared" si="17"/>
        <v>-23809</v>
      </c>
      <c r="J288" s="29">
        <v>1519027</v>
      </c>
      <c r="K288" s="43">
        <f t="shared" si="18"/>
        <v>-28247</v>
      </c>
      <c r="L288" s="44">
        <f t="shared" si="19"/>
        <v>-1.83E-2</v>
      </c>
      <c r="M288" s="70" t="s">
        <v>899</v>
      </c>
      <c r="N288" s="16" t="s">
        <v>899</v>
      </c>
    </row>
    <row r="289" spans="1:14" x14ac:dyDescent="0.2">
      <c r="A289" s="10" t="s">
        <v>611</v>
      </c>
      <c r="B289" s="6" t="s">
        <v>612</v>
      </c>
      <c r="C289" s="6" t="s">
        <v>215</v>
      </c>
      <c r="D289" s="6" t="s">
        <v>620</v>
      </c>
      <c r="E289" s="54">
        <v>1653146</v>
      </c>
      <c r="F289" s="61">
        <v>1648728</v>
      </c>
      <c r="G289" s="84">
        <f t="shared" si="16"/>
        <v>-4418</v>
      </c>
      <c r="H289" s="68">
        <v>1625027</v>
      </c>
      <c r="I289" s="94">
        <f t="shared" si="17"/>
        <v>-23701</v>
      </c>
      <c r="J289" s="29">
        <v>1625027</v>
      </c>
      <c r="K289" s="43">
        <f t="shared" si="18"/>
        <v>-28119</v>
      </c>
      <c r="L289" s="44">
        <f t="shared" si="19"/>
        <v>-1.7000000000000001E-2</v>
      </c>
      <c r="M289" s="70" t="s">
        <v>899</v>
      </c>
      <c r="N289" s="16" t="s">
        <v>899</v>
      </c>
    </row>
    <row r="290" spans="1:14" x14ac:dyDescent="0.2">
      <c r="A290" s="10" t="s">
        <v>238</v>
      </c>
      <c r="B290" s="6" t="s">
        <v>239</v>
      </c>
      <c r="C290" s="6" t="s">
        <v>245</v>
      </c>
      <c r="D290" s="6" t="s">
        <v>246</v>
      </c>
      <c r="E290" s="54">
        <v>1284865</v>
      </c>
      <c r="F290" s="61">
        <v>1280453</v>
      </c>
      <c r="G290" s="84">
        <f t="shared" si="16"/>
        <v>-4412</v>
      </c>
      <c r="H290" s="68">
        <v>1256788</v>
      </c>
      <c r="I290" s="94">
        <f t="shared" si="17"/>
        <v>-23665</v>
      </c>
      <c r="J290" s="29">
        <v>1256788</v>
      </c>
      <c r="K290" s="43">
        <f t="shared" si="18"/>
        <v>-28077</v>
      </c>
      <c r="L290" s="44">
        <f t="shared" si="19"/>
        <v>-2.1899999999999999E-2</v>
      </c>
      <c r="M290" s="70" t="s">
        <v>899</v>
      </c>
      <c r="N290" s="16" t="s">
        <v>899</v>
      </c>
    </row>
    <row r="291" spans="1:14" x14ac:dyDescent="0.2">
      <c r="A291" s="10" t="s">
        <v>567</v>
      </c>
      <c r="B291" s="6" t="s">
        <v>568</v>
      </c>
      <c r="C291" s="6" t="s">
        <v>594</v>
      </c>
      <c r="D291" s="6" t="s">
        <v>595</v>
      </c>
      <c r="E291" s="54">
        <v>2038472</v>
      </c>
      <c r="F291" s="61">
        <v>2034061</v>
      </c>
      <c r="G291" s="84">
        <f t="shared" si="16"/>
        <v>-4411</v>
      </c>
      <c r="H291" s="68">
        <v>2010407</v>
      </c>
      <c r="I291" s="94">
        <f t="shared" si="17"/>
        <v>-23654</v>
      </c>
      <c r="J291" s="29">
        <v>2010407</v>
      </c>
      <c r="K291" s="43">
        <f t="shared" si="18"/>
        <v>-28065</v>
      </c>
      <c r="L291" s="44">
        <f t="shared" si="19"/>
        <v>-1.38E-2</v>
      </c>
      <c r="M291" s="70" t="s">
        <v>899</v>
      </c>
      <c r="N291" s="16" t="s">
        <v>899</v>
      </c>
    </row>
    <row r="292" spans="1:14" x14ac:dyDescent="0.2">
      <c r="A292" s="10" t="s">
        <v>739</v>
      </c>
      <c r="B292" s="6" t="s">
        <v>740</v>
      </c>
      <c r="C292" s="6" t="s">
        <v>368</v>
      </c>
      <c r="D292" s="6" t="s">
        <v>750</v>
      </c>
      <c r="E292" s="54">
        <v>1120401</v>
      </c>
      <c r="F292" s="61">
        <v>1115993</v>
      </c>
      <c r="G292" s="84">
        <f t="shared" si="16"/>
        <v>-4408</v>
      </c>
      <c r="H292" s="68">
        <v>1092354</v>
      </c>
      <c r="I292" s="94">
        <f t="shared" si="17"/>
        <v>-23639</v>
      </c>
      <c r="J292" s="29">
        <v>1092354</v>
      </c>
      <c r="K292" s="43">
        <f t="shared" si="18"/>
        <v>-28047</v>
      </c>
      <c r="L292" s="44">
        <f t="shared" si="19"/>
        <v>-2.5000000000000001E-2</v>
      </c>
      <c r="M292" s="70" t="s">
        <v>899</v>
      </c>
      <c r="N292" s="16" t="s">
        <v>899</v>
      </c>
    </row>
    <row r="293" spans="1:14" x14ac:dyDescent="0.2">
      <c r="A293" s="10" t="s">
        <v>65</v>
      </c>
      <c r="B293" s="6" t="s">
        <v>66</v>
      </c>
      <c r="C293" s="6" t="s">
        <v>67</v>
      </c>
      <c r="D293" s="6" t="s">
        <v>68</v>
      </c>
      <c r="E293" s="54">
        <v>602877</v>
      </c>
      <c r="F293" s="61">
        <v>598482</v>
      </c>
      <c r="G293" s="84">
        <f t="shared" si="16"/>
        <v>-4395</v>
      </c>
      <c r="H293" s="68">
        <v>574903</v>
      </c>
      <c r="I293" s="94">
        <f t="shared" si="17"/>
        <v>-23579</v>
      </c>
      <c r="J293" s="29">
        <v>574903</v>
      </c>
      <c r="K293" s="43">
        <f t="shared" si="18"/>
        <v>-27974</v>
      </c>
      <c r="L293" s="44">
        <f t="shared" si="19"/>
        <v>-4.6399999999999997E-2</v>
      </c>
      <c r="M293" s="70" t="s">
        <v>899</v>
      </c>
      <c r="N293" s="16" t="s">
        <v>899</v>
      </c>
    </row>
    <row r="294" spans="1:14" x14ac:dyDescent="0.2">
      <c r="A294" s="10" t="s">
        <v>506</v>
      </c>
      <c r="B294" s="6" t="s">
        <v>507</v>
      </c>
      <c r="C294" s="6" t="s">
        <v>399</v>
      </c>
      <c r="D294" s="6" t="s">
        <v>521</v>
      </c>
      <c r="E294" s="54">
        <v>1401742</v>
      </c>
      <c r="F294" s="61">
        <v>1397379</v>
      </c>
      <c r="G294" s="84">
        <f t="shared" si="16"/>
        <v>-4363</v>
      </c>
      <c r="H294" s="68">
        <v>1373976</v>
      </c>
      <c r="I294" s="94">
        <f t="shared" si="17"/>
        <v>-23403</v>
      </c>
      <c r="J294" s="29">
        <v>1373976</v>
      </c>
      <c r="K294" s="43">
        <f t="shared" si="18"/>
        <v>-27766</v>
      </c>
      <c r="L294" s="44">
        <f t="shared" si="19"/>
        <v>-1.9800000000000002E-2</v>
      </c>
      <c r="M294" s="70" t="s">
        <v>899</v>
      </c>
      <c r="N294" s="16" t="s">
        <v>899</v>
      </c>
    </row>
    <row r="295" spans="1:14" x14ac:dyDescent="0.2">
      <c r="A295" s="10" t="s">
        <v>768</v>
      </c>
      <c r="B295" s="6" t="s">
        <v>769</v>
      </c>
      <c r="C295" s="6" t="s">
        <v>125</v>
      </c>
      <c r="D295" s="6" t="s">
        <v>777</v>
      </c>
      <c r="E295" s="54">
        <v>993994</v>
      </c>
      <c r="F295" s="61">
        <v>989635</v>
      </c>
      <c r="G295" s="84">
        <f t="shared" si="16"/>
        <v>-4359</v>
      </c>
      <c r="H295" s="68">
        <v>966252</v>
      </c>
      <c r="I295" s="94">
        <f t="shared" si="17"/>
        <v>-23383</v>
      </c>
      <c r="J295" s="29">
        <v>966252</v>
      </c>
      <c r="K295" s="43">
        <f t="shared" si="18"/>
        <v>-27742</v>
      </c>
      <c r="L295" s="44">
        <f t="shared" si="19"/>
        <v>-2.7900000000000001E-2</v>
      </c>
      <c r="M295" s="70" t="s">
        <v>899</v>
      </c>
      <c r="N295" s="16" t="s">
        <v>899</v>
      </c>
    </row>
    <row r="296" spans="1:14" x14ac:dyDescent="0.2">
      <c r="A296" s="10" t="s">
        <v>55</v>
      </c>
      <c r="B296" s="6" t="s">
        <v>56</v>
      </c>
      <c r="C296" s="6" t="s">
        <v>61</v>
      </c>
      <c r="D296" s="6" t="s">
        <v>62</v>
      </c>
      <c r="E296" s="54">
        <v>289959</v>
      </c>
      <c r="F296" s="61">
        <v>285799</v>
      </c>
      <c r="G296" s="84">
        <f t="shared" si="16"/>
        <v>-4160</v>
      </c>
      <c r="H296" s="68">
        <v>262223</v>
      </c>
      <c r="I296" s="94">
        <f t="shared" si="17"/>
        <v>-23576</v>
      </c>
      <c r="J296" s="29">
        <v>262223</v>
      </c>
      <c r="K296" s="43">
        <f t="shared" si="18"/>
        <v>-27736</v>
      </c>
      <c r="L296" s="44">
        <f t="shared" si="19"/>
        <v>-9.5699999999999993E-2</v>
      </c>
      <c r="M296" s="70">
        <v>1</v>
      </c>
      <c r="N296" s="16" t="s">
        <v>899</v>
      </c>
    </row>
    <row r="297" spans="1:14" x14ac:dyDescent="0.2">
      <c r="A297" s="10" t="s">
        <v>174</v>
      </c>
      <c r="B297" s="6" t="s">
        <v>175</v>
      </c>
      <c r="C297" s="6" t="s">
        <v>16</v>
      </c>
      <c r="D297" s="6" t="s">
        <v>180</v>
      </c>
      <c r="E297" s="54">
        <v>1604690</v>
      </c>
      <c r="F297" s="61">
        <v>1600336</v>
      </c>
      <c r="G297" s="84">
        <f t="shared" si="16"/>
        <v>-4354</v>
      </c>
      <c r="H297" s="68">
        <v>1576977</v>
      </c>
      <c r="I297" s="94">
        <f t="shared" si="17"/>
        <v>-23359</v>
      </c>
      <c r="J297" s="29">
        <v>1576977</v>
      </c>
      <c r="K297" s="43">
        <f t="shared" si="18"/>
        <v>-27713</v>
      </c>
      <c r="L297" s="44">
        <f t="shared" si="19"/>
        <v>-1.7299999999999999E-2</v>
      </c>
      <c r="M297" s="70" t="s">
        <v>899</v>
      </c>
      <c r="N297" s="16" t="s">
        <v>899</v>
      </c>
    </row>
    <row r="298" spans="1:14" x14ac:dyDescent="0.2">
      <c r="A298" s="10" t="s">
        <v>567</v>
      </c>
      <c r="B298" s="6" t="s">
        <v>568</v>
      </c>
      <c r="C298" s="6" t="s">
        <v>570</v>
      </c>
      <c r="D298" s="6" t="s">
        <v>571</v>
      </c>
      <c r="E298" s="54">
        <v>1417520</v>
      </c>
      <c r="F298" s="61">
        <v>1413166</v>
      </c>
      <c r="G298" s="84">
        <f t="shared" si="16"/>
        <v>-4354</v>
      </c>
      <c r="H298" s="68">
        <v>1389814</v>
      </c>
      <c r="I298" s="94">
        <f t="shared" si="17"/>
        <v>-23352</v>
      </c>
      <c r="J298" s="29">
        <v>1389814</v>
      </c>
      <c r="K298" s="43">
        <f t="shared" si="18"/>
        <v>-27706</v>
      </c>
      <c r="L298" s="44">
        <f t="shared" si="19"/>
        <v>-1.95E-2</v>
      </c>
      <c r="M298" s="70" t="s">
        <v>899</v>
      </c>
      <c r="N298" s="16" t="s">
        <v>899</v>
      </c>
    </row>
    <row r="299" spans="1:14" x14ac:dyDescent="0.2">
      <c r="A299" s="10" t="s">
        <v>452</v>
      </c>
      <c r="B299" s="6" t="s">
        <v>453</v>
      </c>
      <c r="C299" s="6" t="s">
        <v>464</v>
      </c>
      <c r="D299" s="6" t="s">
        <v>465</v>
      </c>
      <c r="E299" s="54">
        <v>1408476</v>
      </c>
      <c r="F299" s="61">
        <v>1404136</v>
      </c>
      <c r="G299" s="84">
        <f t="shared" si="16"/>
        <v>-4340</v>
      </c>
      <c r="H299" s="68">
        <v>1380856</v>
      </c>
      <c r="I299" s="94">
        <f t="shared" si="17"/>
        <v>-23280</v>
      </c>
      <c r="J299" s="29">
        <v>1380856</v>
      </c>
      <c r="K299" s="43">
        <f t="shared" si="18"/>
        <v>-27620</v>
      </c>
      <c r="L299" s="44">
        <f t="shared" si="19"/>
        <v>-1.9599999999999999E-2</v>
      </c>
      <c r="M299" s="70" t="s">
        <v>899</v>
      </c>
      <c r="N299" s="16" t="s">
        <v>899</v>
      </c>
    </row>
    <row r="300" spans="1:14" x14ac:dyDescent="0.2">
      <c r="A300" s="10" t="s">
        <v>472</v>
      </c>
      <c r="B300" s="6" t="s">
        <v>473</v>
      </c>
      <c r="C300" s="6" t="s">
        <v>82</v>
      </c>
      <c r="D300" s="6" t="s">
        <v>476</v>
      </c>
      <c r="E300" s="54">
        <v>829217</v>
      </c>
      <c r="F300" s="61">
        <v>824930</v>
      </c>
      <c r="G300" s="84">
        <f t="shared" si="16"/>
        <v>-4287</v>
      </c>
      <c r="H300" s="68">
        <v>801933</v>
      </c>
      <c r="I300" s="94">
        <f t="shared" si="17"/>
        <v>-22997</v>
      </c>
      <c r="J300" s="29">
        <v>801933</v>
      </c>
      <c r="K300" s="43">
        <f t="shared" si="18"/>
        <v>-27284</v>
      </c>
      <c r="L300" s="44">
        <f t="shared" si="19"/>
        <v>-3.2899999999999999E-2</v>
      </c>
      <c r="M300" s="70" t="s">
        <v>899</v>
      </c>
      <c r="N300" s="16" t="s">
        <v>899</v>
      </c>
    </row>
    <row r="301" spans="1:14" x14ac:dyDescent="0.2">
      <c r="A301" s="10" t="s">
        <v>506</v>
      </c>
      <c r="B301" s="6" t="s">
        <v>507</v>
      </c>
      <c r="C301" s="6" t="s">
        <v>368</v>
      </c>
      <c r="D301" s="6" t="s">
        <v>519</v>
      </c>
      <c r="E301" s="54">
        <v>1502477</v>
      </c>
      <c r="F301" s="61">
        <v>1498192</v>
      </c>
      <c r="G301" s="84">
        <f t="shared" si="16"/>
        <v>-4285</v>
      </c>
      <c r="H301" s="68">
        <v>1475211</v>
      </c>
      <c r="I301" s="94">
        <f t="shared" si="17"/>
        <v>-22981</v>
      </c>
      <c r="J301" s="29">
        <v>1475211</v>
      </c>
      <c r="K301" s="43">
        <f t="shared" si="18"/>
        <v>-27266</v>
      </c>
      <c r="L301" s="44">
        <f t="shared" si="19"/>
        <v>-1.8100000000000002E-2</v>
      </c>
      <c r="M301" s="70" t="s">
        <v>899</v>
      </c>
      <c r="N301" s="16" t="s">
        <v>899</v>
      </c>
    </row>
    <row r="302" spans="1:14" x14ac:dyDescent="0.2">
      <c r="A302" s="10" t="s">
        <v>478</v>
      </c>
      <c r="B302" s="6" t="s">
        <v>479</v>
      </c>
      <c r="C302" s="6" t="s">
        <v>26</v>
      </c>
      <c r="D302" s="6" t="s">
        <v>480</v>
      </c>
      <c r="E302" s="54">
        <v>671025</v>
      </c>
      <c r="F302" s="61">
        <v>666764</v>
      </c>
      <c r="G302" s="84">
        <f t="shared" si="16"/>
        <v>-4261</v>
      </c>
      <c r="H302" s="68">
        <v>643905</v>
      </c>
      <c r="I302" s="94">
        <f t="shared" si="17"/>
        <v>-22859</v>
      </c>
      <c r="J302" s="29">
        <v>643905</v>
      </c>
      <c r="K302" s="43">
        <f t="shared" si="18"/>
        <v>-27120</v>
      </c>
      <c r="L302" s="44">
        <f t="shared" si="19"/>
        <v>-4.0399999999999998E-2</v>
      </c>
      <c r="M302" s="70" t="s">
        <v>899</v>
      </c>
      <c r="N302" s="16" t="s">
        <v>899</v>
      </c>
    </row>
    <row r="303" spans="1:14" x14ac:dyDescent="0.2">
      <c r="A303" s="10" t="s">
        <v>466</v>
      </c>
      <c r="B303" s="6" t="s">
        <v>467</v>
      </c>
      <c r="C303" s="6" t="s">
        <v>368</v>
      </c>
      <c r="D303" s="6" t="s">
        <v>471</v>
      </c>
      <c r="E303" s="54">
        <v>699605</v>
      </c>
      <c r="F303" s="61">
        <v>695360</v>
      </c>
      <c r="G303" s="84">
        <f t="shared" si="16"/>
        <v>-4245</v>
      </c>
      <c r="H303" s="68">
        <v>672588</v>
      </c>
      <c r="I303" s="94">
        <f t="shared" si="17"/>
        <v>-22772</v>
      </c>
      <c r="J303" s="29">
        <v>672588</v>
      </c>
      <c r="K303" s="43">
        <f t="shared" si="18"/>
        <v>-27017</v>
      </c>
      <c r="L303" s="44">
        <f t="shared" si="19"/>
        <v>-3.8600000000000002E-2</v>
      </c>
      <c r="M303" s="70" t="s">
        <v>899</v>
      </c>
      <c r="N303" s="16" t="s">
        <v>899</v>
      </c>
    </row>
    <row r="304" spans="1:14" x14ac:dyDescent="0.2">
      <c r="A304" s="10" t="s">
        <v>848</v>
      </c>
      <c r="B304" s="6" t="s">
        <v>849</v>
      </c>
      <c r="C304" s="6" t="s">
        <v>79</v>
      </c>
      <c r="D304" s="6" t="s">
        <v>852</v>
      </c>
      <c r="E304" s="54">
        <v>259226</v>
      </c>
      <c r="F304" s="61">
        <v>254989</v>
      </c>
      <c r="G304" s="84">
        <f t="shared" si="16"/>
        <v>-4237</v>
      </c>
      <c r="H304" s="68">
        <v>232261</v>
      </c>
      <c r="I304" s="94">
        <f t="shared" si="17"/>
        <v>-22728</v>
      </c>
      <c r="J304" s="29">
        <v>232261</v>
      </c>
      <c r="K304" s="43">
        <f t="shared" si="18"/>
        <v>-26965</v>
      </c>
      <c r="L304" s="44">
        <f t="shared" si="19"/>
        <v>-0.104</v>
      </c>
      <c r="M304" s="70" t="s">
        <v>899</v>
      </c>
      <c r="N304" s="16" t="s">
        <v>899</v>
      </c>
    </row>
    <row r="305" spans="1:14" x14ac:dyDescent="0.2">
      <c r="A305" s="10" t="s">
        <v>752</v>
      </c>
      <c r="B305" s="6" t="s">
        <v>753</v>
      </c>
      <c r="C305" s="6" t="s">
        <v>756</v>
      </c>
      <c r="D305" s="6" t="s">
        <v>757</v>
      </c>
      <c r="E305" s="54">
        <v>1703136</v>
      </c>
      <c r="F305" s="61">
        <v>1698921</v>
      </c>
      <c r="G305" s="84">
        <f t="shared" si="16"/>
        <v>-4215</v>
      </c>
      <c r="H305" s="68">
        <v>1676310</v>
      </c>
      <c r="I305" s="94">
        <f t="shared" si="17"/>
        <v>-22611</v>
      </c>
      <c r="J305" s="29">
        <v>1676310</v>
      </c>
      <c r="K305" s="43">
        <f t="shared" si="18"/>
        <v>-26826</v>
      </c>
      <c r="L305" s="44">
        <f t="shared" si="19"/>
        <v>-1.5800000000000002E-2</v>
      </c>
      <c r="M305" s="70" t="s">
        <v>899</v>
      </c>
      <c r="N305" s="16" t="s">
        <v>899</v>
      </c>
    </row>
    <row r="306" spans="1:14" x14ac:dyDescent="0.2">
      <c r="A306" s="10" t="s">
        <v>299</v>
      </c>
      <c r="B306" s="6" t="s">
        <v>300</v>
      </c>
      <c r="C306" s="6" t="s">
        <v>190</v>
      </c>
      <c r="D306" s="6" t="s">
        <v>301</v>
      </c>
      <c r="E306" s="54">
        <v>1439533</v>
      </c>
      <c r="F306" s="61">
        <v>1435328</v>
      </c>
      <c r="G306" s="84">
        <f t="shared" si="16"/>
        <v>-4205</v>
      </c>
      <c r="H306" s="68">
        <v>1412771</v>
      </c>
      <c r="I306" s="94">
        <f t="shared" si="17"/>
        <v>-22557</v>
      </c>
      <c r="J306" s="29">
        <v>1412771</v>
      </c>
      <c r="K306" s="43">
        <f t="shared" si="18"/>
        <v>-26762</v>
      </c>
      <c r="L306" s="44">
        <f t="shared" si="19"/>
        <v>-1.8599999999999998E-2</v>
      </c>
      <c r="M306" s="70" t="s">
        <v>899</v>
      </c>
      <c r="N306" s="16" t="s">
        <v>899</v>
      </c>
    </row>
    <row r="307" spans="1:14" x14ac:dyDescent="0.2">
      <c r="A307" s="10" t="s">
        <v>238</v>
      </c>
      <c r="B307" s="6" t="s">
        <v>239</v>
      </c>
      <c r="C307" s="6" t="s">
        <v>138</v>
      </c>
      <c r="D307" s="6" t="s">
        <v>254</v>
      </c>
      <c r="E307" s="54">
        <v>626940</v>
      </c>
      <c r="F307" s="61">
        <v>622784</v>
      </c>
      <c r="G307" s="84">
        <f t="shared" si="16"/>
        <v>-4156</v>
      </c>
      <c r="H307" s="68">
        <v>600485</v>
      </c>
      <c r="I307" s="94">
        <f t="shared" si="17"/>
        <v>-22299</v>
      </c>
      <c r="J307" s="29">
        <v>600485</v>
      </c>
      <c r="K307" s="43">
        <f t="shared" si="18"/>
        <v>-26455</v>
      </c>
      <c r="L307" s="44">
        <f t="shared" si="19"/>
        <v>-4.2200000000000001E-2</v>
      </c>
      <c r="M307" s="70" t="s">
        <v>899</v>
      </c>
      <c r="N307" s="16" t="s">
        <v>899</v>
      </c>
    </row>
    <row r="308" spans="1:14" x14ac:dyDescent="0.2">
      <c r="A308" s="10" t="s">
        <v>611</v>
      </c>
      <c r="B308" s="6" t="s">
        <v>612</v>
      </c>
      <c r="C308" s="6" t="s">
        <v>429</v>
      </c>
      <c r="D308" s="6" t="s">
        <v>613</v>
      </c>
      <c r="E308" s="54">
        <v>1582075</v>
      </c>
      <c r="F308" s="61">
        <v>1577935</v>
      </c>
      <c r="G308" s="84">
        <f t="shared" si="16"/>
        <v>-4140</v>
      </c>
      <c r="H308" s="68">
        <v>1555734</v>
      </c>
      <c r="I308" s="94">
        <f t="shared" si="17"/>
        <v>-22201</v>
      </c>
      <c r="J308" s="29">
        <v>1555734</v>
      </c>
      <c r="K308" s="43">
        <f t="shared" si="18"/>
        <v>-26341</v>
      </c>
      <c r="L308" s="44">
        <f t="shared" si="19"/>
        <v>-1.66E-2</v>
      </c>
      <c r="M308" s="70" t="s">
        <v>899</v>
      </c>
      <c r="N308" s="16" t="s">
        <v>899</v>
      </c>
    </row>
    <row r="309" spans="1:14" x14ac:dyDescent="0.2">
      <c r="A309" s="10" t="s">
        <v>75</v>
      </c>
      <c r="B309" s="6" t="s">
        <v>76</v>
      </c>
      <c r="C309" s="6" t="s">
        <v>84</v>
      </c>
      <c r="D309" s="6" t="s">
        <v>85</v>
      </c>
      <c r="E309" s="54">
        <v>331099</v>
      </c>
      <c r="F309" s="61">
        <v>326984</v>
      </c>
      <c r="G309" s="84">
        <f t="shared" si="16"/>
        <v>-4115</v>
      </c>
      <c r="H309" s="68">
        <v>304912</v>
      </c>
      <c r="I309" s="94">
        <f t="shared" si="17"/>
        <v>-22072</v>
      </c>
      <c r="J309" s="29">
        <v>304912</v>
      </c>
      <c r="K309" s="43">
        <f t="shared" si="18"/>
        <v>-26187</v>
      </c>
      <c r="L309" s="44">
        <f t="shared" si="19"/>
        <v>-7.9100000000000004E-2</v>
      </c>
      <c r="M309" s="70" t="s">
        <v>899</v>
      </c>
      <c r="N309" s="16" t="s">
        <v>899</v>
      </c>
    </row>
    <row r="310" spans="1:14" x14ac:dyDescent="0.2">
      <c r="A310" s="10" t="s">
        <v>90</v>
      </c>
      <c r="B310" s="6" t="s">
        <v>91</v>
      </c>
      <c r="C310" s="6" t="s">
        <v>101</v>
      </c>
      <c r="D310" s="6" t="s">
        <v>102</v>
      </c>
      <c r="E310" s="54">
        <v>1280274</v>
      </c>
      <c r="F310" s="61">
        <v>1276177</v>
      </c>
      <c r="G310" s="84">
        <f t="shared" si="16"/>
        <v>-4097</v>
      </c>
      <c r="H310" s="68">
        <v>1254202</v>
      </c>
      <c r="I310" s="94">
        <f t="shared" si="17"/>
        <v>-21975</v>
      </c>
      <c r="J310" s="29">
        <v>1254202</v>
      </c>
      <c r="K310" s="43">
        <f t="shared" si="18"/>
        <v>-26072</v>
      </c>
      <c r="L310" s="44">
        <f t="shared" si="19"/>
        <v>-2.0400000000000001E-2</v>
      </c>
      <c r="M310" s="70" t="s">
        <v>899</v>
      </c>
      <c r="N310" s="16" t="s">
        <v>899</v>
      </c>
    </row>
    <row r="311" spans="1:14" x14ac:dyDescent="0.2">
      <c r="A311" s="10" t="s">
        <v>693</v>
      </c>
      <c r="B311" s="6" t="s">
        <v>694</v>
      </c>
      <c r="C311" s="6" t="s">
        <v>14</v>
      </c>
      <c r="D311" s="6" t="s">
        <v>697</v>
      </c>
      <c r="E311" s="54">
        <v>1453598</v>
      </c>
      <c r="F311" s="61">
        <v>1449520</v>
      </c>
      <c r="G311" s="84">
        <f t="shared" si="16"/>
        <v>-4078</v>
      </c>
      <c r="H311" s="68">
        <v>1427644</v>
      </c>
      <c r="I311" s="94">
        <f t="shared" si="17"/>
        <v>-21876</v>
      </c>
      <c r="J311" s="29">
        <v>1427644</v>
      </c>
      <c r="K311" s="43">
        <f t="shared" si="18"/>
        <v>-25954</v>
      </c>
      <c r="L311" s="44">
        <f t="shared" si="19"/>
        <v>-1.7899999999999999E-2</v>
      </c>
      <c r="M311" s="70" t="s">
        <v>899</v>
      </c>
      <c r="N311" s="16" t="s">
        <v>899</v>
      </c>
    </row>
    <row r="312" spans="1:14" x14ac:dyDescent="0.2">
      <c r="A312" s="10" t="s">
        <v>452</v>
      </c>
      <c r="B312" s="6" t="s">
        <v>453</v>
      </c>
      <c r="C312" s="6" t="s">
        <v>79</v>
      </c>
      <c r="D312" s="6" t="s">
        <v>457</v>
      </c>
      <c r="E312" s="54">
        <v>976508</v>
      </c>
      <c r="F312" s="61">
        <v>972450</v>
      </c>
      <c r="G312" s="84">
        <f t="shared" si="16"/>
        <v>-4058</v>
      </c>
      <c r="H312" s="68">
        <v>950682</v>
      </c>
      <c r="I312" s="94">
        <f t="shared" si="17"/>
        <v>-21768</v>
      </c>
      <c r="J312" s="29">
        <v>950682</v>
      </c>
      <c r="K312" s="43">
        <f t="shared" si="18"/>
        <v>-25826</v>
      </c>
      <c r="L312" s="44">
        <f t="shared" si="19"/>
        <v>-2.64E-2</v>
      </c>
      <c r="M312" s="70" t="s">
        <v>899</v>
      </c>
      <c r="N312" s="16" t="s">
        <v>899</v>
      </c>
    </row>
    <row r="313" spans="1:14" x14ac:dyDescent="0.2">
      <c r="A313" s="19" t="s">
        <v>567</v>
      </c>
      <c r="B313" s="9" t="s">
        <v>568</v>
      </c>
      <c r="C313" s="9" t="s">
        <v>860</v>
      </c>
      <c r="D313" s="9" t="s">
        <v>861</v>
      </c>
      <c r="E313" s="54">
        <v>1869195</v>
      </c>
      <c r="F313" s="61">
        <v>1865150</v>
      </c>
      <c r="G313" s="84">
        <f t="shared" si="16"/>
        <v>-4045</v>
      </c>
      <c r="H313" s="68">
        <v>1843459</v>
      </c>
      <c r="I313" s="94">
        <f t="shared" si="17"/>
        <v>-21691</v>
      </c>
      <c r="J313" s="29">
        <v>1843459</v>
      </c>
      <c r="K313" s="43">
        <f t="shared" si="18"/>
        <v>-25736</v>
      </c>
      <c r="L313" s="44">
        <f t="shared" si="19"/>
        <v>-1.38E-2</v>
      </c>
      <c r="M313" s="70" t="s">
        <v>899</v>
      </c>
      <c r="N313" s="16" t="s">
        <v>899</v>
      </c>
    </row>
    <row r="314" spans="1:14" x14ac:dyDescent="0.2">
      <c r="A314" s="10" t="s">
        <v>345</v>
      </c>
      <c r="B314" s="6" t="s">
        <v>346</v>
      </c>
      <c r="C314" s="6" t="s">
        <v>16</v>
      </c>
      <c r="D314" s="6" t="s">
        <v>348</v>
      </c>
      <c r="E314" s="54">
        <v>646856</v>
      </c>
      <c r="F314" s="61">
        <v>642830</v>
      </c>
      <c r="G314" s="84">
        <f t="shared" si="16"/>
        <v>-4026</v>
      </c>
      <c r="H314" s="68">
        <v>621238</v>
      </c>
      <c r="I314" s="94">
        <f t="shared" si="17"/>
        <v>-21592</v>
      </c>
      <c r="J314" s="29">
        <v>621238</v>
      </c>
      <c r="K314" s="43">
        <f t="shared" si="18"/>
        <v>-25618</v>
      </c>
      <c r="L314" s="44">
        <f t="shared" si="19"/>
        <v>-3.9600000000000003E-2</v>
      </c>
      <c r="M314" s="70" t="s">
        <v>899</v>
      </c>
      <c r="N314" s="16" t="s">
        <v>899</v>
      </c>
    </row>
    <row r="315" spans="1:14" x14ac:dyDescent="0.2">
      <c r="A315" s="10" t="s">
        <v>299</v>
      </c>
      <c r="B315" s="6" t="s">
        <v>300</v>
      </c>
      <c r="C315" s="6" t="s">
        <v>37</v>
      </c>
      <c r="D315" s="6" t="s">
        <v>304</v>
      </c>
      <c r="E315" s="54">
        <v>812704</v>
      </c>
      <c r="F315" s="61">
        <v>808703</v>
      </c>
      <c r="G315" s="84">
        <f t="shared" si="16"/>
        <v>-4001</v>
      </c>
      <c r="H315" s="68">
        <v>787243</v>
      </c>
      <c r="I315" s="94">
        <f t="shared" si="17"/>
        <v>-21460</v>
      </c>
      <c r="J315" s="29">
        <v>787243</v>
      </c>
      <c r="K315" s="43">
        <f t="shared" si="18"/>
        <v>-25461</v>
      </c>
      <c r="L315" s="44">
        <f t="shared" si="19"/>
        <v>-3.1300000000000001E-2</v>
      </c>
      <c r="M315" s="70" t="s">
        <v>899</v>
      </c>
      <c r="N315" s="16" t="s">
        <v>899</v>
      </c>
    </row>
    <row r="316" spans="1:14" x14ac:dyDescent="0.2">
      <c r="A316" s="10" t="s">
        <v>75</v>
      </c>
      <c r="B316" s="6" t="s">
        <v>76</v>
      </c>
      <c r="C316" s="6" t="s">
        <v>79</v>
      </c>
      <c r="D316" s="6" t="s">
        <v>80</v>
      </c>
      <c r="E316" s="54">
        <v>481619</v>
      </c>
      <c r="F316" s="61">
        <v>477623</v>
      </c>
      <c r="G316" s="84">
        <f t="shared" si="16"/>
        <v>-3996</v>
      </c>
      <c r="H316" s="68">
        <v>456194</v>
      </c>
      <c r="I316" s="94">
        <f t="shared" si="17"/>
        <v>-21429</v>
      </c>
      <c r="J316" s="29">
        <v>456194</v>
      </c>
      <c r="K316" s="43">
        <f t="shared" si="18"/>
        <v>-25425</v>
      </c>
      <c r="L316" s="44">
        <f t="shared" si="19"/>
        <v>-5.28E-2</v>
      </c>
      <c r="M316" s="70" t="s">
        <v>899</v>
      </c>
      <c r="N316" s="16" t="s">
        <v>899</v>
      </c>
    </row>
    <row r="317" spans="1:14" x14ac:dyDescent="0.2">
      <c r="A317" s="10" t="s">
        <v>683</v>
      </c>
      <c r="B317" s="6" t="s">
        <v>684</v>
      </c>
      <c r="C317" s="6" t="s">
        <v>355</v>
      </c>
      <c r="D317" s="6" t="s">
        <v>692</v>
      </c>
      <c r="E317" s="54">
        <v>991477</v>
      </c>
      <c r="F317" s="61">
        <v>987496</v>
      </c>
      <c r="G317" s="84">
        <f t="shared" si="16"/>
        <v>-3981</v>
      </c>
      <c r="H317" s="68">
        <v>966146</v>
      </c>
      <c r="I317" s="94">
        <f t="shared" si="17"/>
        <v>-21350</v>
      </c>
      <c r="J317" s="29">
        <v>966146</v>
      </c>
      <c r="K317" s="43">
        <f t="shared" si="18"/>
        <v>-25331</v>
      </c>
      <c r="L317" s="44">
        <f t="shared" si="19"/>
        <v>-2.5499999999999998E-2</v>
      </c>
      <c r="M317" s="70" t="s">
        <v>899</v>
      </c>
      <c r="N317" s="16" t="s">
        <v>899</v>
      </c>
    </row>
    <row r="318" spans="1:14" x14ac:dyDescent="0.2">
      <c r="A318" s="10" t="s">
        <v>793</v>
      </c>
      <c r="B318" s="6" t="s">
        <v>794</v>
      </c>
      <c r="C318" s="6" t="s">
        <v>215</v>
      </c>
      <c r="D318" s="6" t="s">
        <v>795</v>
      </c>
      <c r="E318" s="54">
        <v>1252404</v>
      </c>
      <c r="F318" s="61">
        <v>1248454</v>
      </c>
      <c r="G318" s="84">
        <f t="shared" si="16"/>
        <v>-3950</v>
      </c>
      <c r="H318" s="68">
        <v>1227266</v>
      </c>
      <c r="I318" s="94">
        <f t="shared" si="17"/>
        <v>-21188</v>
      </c>
      <c r="J318" s="29">
        <v>1227266</v>
      </c>
      <c r="K318" s="43">
        <f t="shared" si="18"/>
        <v>-25138</v>
      </c>
      <c r="L318" s="44">
        <f t="shared" si="19"/>
        <v>-2.01E-2</v>
      </c>
      <c r="M318" s="70" t="s">
        <v>899</v>
      </c>
      <c r="N318" s="16" t="s">
        <v>899</v>
      </c>
    </row>
    <row r="319" spans="1:14" x14ac:dyDescent="0.2">
      <c r="A319" s="10" t="s">
        <v>286</v>
      </c>
      <c r="B319" s="6" t="s">
        <v>287</v>
      </c>
      <c r="C319" s="6" t="s">
        <v>297</v>
      </c>
      <c r="D319" s="6" t="s">
        <v>298</v>
      </c>
      <c r="E319" s="54">
        <v>635684</v>
      </c>
      <c r="F319" s="61">
        <v>631742</v>
      </c>
      <c r="G319" s="84">
        <f t="shared" si="16"/>
        <v>-3942</v>
      </c>
      <c r="H319" s="68">
        <v>610599</v>
      </c>
      <c r="I319" s="94">
        <f t="shared" si="17"/>
        <v>-21143</v>
      </c>
      <c r="J319" s="29">
        <v>610599</v>
      </c>
      <c r="K319" s="43">
        <f t="shared" si="18"/>
        <v>-25085</v>
      </c>
      <c r="L319" s="44">
        <f t="shared" si="19"/>
        <v>-3.95E-2</v>
      </c>
      <c r="M319" s="70" t="s">
        <v>899</v>
      </c>
      <c r="N319" s="16" t="s">
        <v>899</v>
      </c>
    </row>
    <row r="320" spans="1:14" x14ac:dyDescent="0.2">
      <c r="A320" s="10" t="s">
        <v>506</v>
      </c>
      <c r="B320" s="6" t="s">
        <v>507</v>
      </c>
      <c r="C320" s="6" t="s">
        <v>509</v>
      </c>
      <c r="D320" s="6" t="s">
        <v>510</v>
      </c>
      <c r="E320" s="54">
        <v>1502198</v>
      </c>
      <c r="F320" s="61">
        <v>1498260</v>
      </c>
      <c r="G320" s="84">
        <f t="shared" si="16"/>
        <v>-3938</v>
      </c>
      <c r="H320" s="68">
        <v>1477141</v>
      </c>
      <c r="I320" s="94">
        <f t="shared" si="17"/>
        <v>-21119</v>
      </c>
      <c r="J320" s="29">
        <v>1477141</v>
      </c>
      <c r="K320" s="43">
        <f t="shared" si="18"/>
        <v>-25057</v>
      </c>
      <c r="L320" s="44">
        <f t="shared" si="19"/>
        <v>-1.67E-2</v>
      </c>
      <c r="M320" s="70" t="s">
        <v>899</v>
      </c>
      <c r="N320" s="16" t="s">
        <v>899</v>
      </c>
    </row>
    <row r="321" spans="1:14" x14ac:dyDescent="0.2">
      <c r="A321" s="10" t="s">
        <v>310</v>
      </c>
      <c r="B321" s="6" t="s">
        <v>311</v>
      </c>
      <c r="C321" s="6" t="s">
        <v>316</v>
      </c>
      <c r="D321" s="6" t="s">
        <v>317</v>
      </c>
      <c r="E321" s="54">
        <v>1274060</v>
      </c>
      <c r="F321" s="61">
        <v>1270131</v>
      </c>
      <c r="G321" s="84">
        <f t="shared" si="16"/>
        <v>-3929</v>
      </c>
      <c r="H321" s="68">
        <v>1249058</v>
      </c>
      <c r="I321" s="94">
        <f t="shared" si="17"/>
        <v>-21073</v>
      </c>
      <c r="J321" s="29">
        <v>1249058</v>
      </c>
      <c r="K321" s="43">
        <f t="shared" si="18"/>
        <v>-25002</v>
      </c>
      <c r="L321" s="44">
        <f t="shared" si="19"/>
        <v>-1.9599999999999999E-2</v>
      </c>
      <c r="M321" s="70" t="s">
        <v>899</v>
      </c>
      <c r="N321" s="16" t="s">
        <v>899</v>
      </c>
    </row>
    <row r="322" spans="1:14" x14ac:dyDescent="0.2">
      <c r="A322" s="10" t="s">
        <v>752</v>
      </c>
      <c r="B322" s="6" t="s">
        <v>753</v>
      </c>
      <c r="C322" s="6" t="s">
        <v>759</v>
      </c>
      <c r="D322" s="6" t="s">
        <v>760</v>
      </c>
      <c r="E322" s="54">
        <v>1693986</v>
      </c>
      <c r="F322" s="61">
        <v>1690061</v>
      </c>
      <c r="G322" s="84">
        <f t="shared" si="16"/>
        <v>-3925</v>
      </c>
      <c r="H322" s="68">
        <v>1669011</v>
      </c>
      <c r="I322" s="94">
        <f t="shared" si="17"/>
        <v>-21050</v>
      </c>
      <c r="J322" s="29">
        <v>1669011</v>
      </c>
      <c r="K322" s="43">
        <f t="shared" si="18"/>
        <v>-24975</v>
      </c>
      <c r="L322" s="44">
        <f t="shared" si="19"/>
        <v>-1.47E-2</v>
      </c>
      <c r="M322" s="70" t="s">
        <v>899</v>
      </c>
      <c r="N322" s="16" t="s">
        <v>899</v>
      </c>
    </row>
    <row r="323" spans="1:14" x14ac:dyDescent="0.2">
      <c r="A323" s="10" t="s">
        <v>2</v>
      </c>
      <c r="B323" s="6" t="s">
        <v>3</v>
      </c>
      <c r="C323" s="6" t="s">
        <v>10</v>
      </c>
      <c r="D323" s="6" t="s">
        <v>11</v>
      </c>
      <c r="E323" s="54">
        <v>1610695</v>
      </c>
      <c r="F323" s="61">
        <v>1606798</v>
      </c>
      <c r="G323" s="84">
        <f t="shared" si="16"/>
        <v>-3897</v>
      </c>
      <c r="H323" s="68">
        <v>1585894</v>
      </c>
      <c r="I323" s="94">
        <f t="shared" si="17"/>
        <v>-20904</v>
      </c>
      <c r="J323" s="29">
        <v>1585894</v>
      </c>
      <c r="K323" s="43">
        <f t="shared" si="18"/>
        <v>-24801</v>
      </c>
      <c r="L323" s="44">
        <f t="shared" si="19"/>
        <v>-1.54E-2</v>
      </c>
      <c r="M323" s="70" t="s">
        <v>899</v>
      </c>
      <c r="N323" s="16" t="s">
        <v>899</v>
      </c>
    </row>
    <row r="324" spans="1:14" x14ac:dyDescent="0.2">
      <c r="A324" s="10" t="s">
        <v>238</v>
      </c>
      <c r="B324" s="6" t="s">
        <v>239</v>
      </c>
      <c r="C324" s="6" t="s">
        <v>233</v>
      </c>
      <c r="D324" s="6" t="s">
        <v>250</v>
      </c>
      <c r="E324" s="54">
        <v>1027564</v>
      </c>
      <c r="F324" s="61">
        <v>1023695</v>
      </c>
      <c r="G324" s="84">
        <f t="shared" si="16"/>
        <v>-3869</v>
      </c>
      <c r="H324" s="68">
        <v>1002948</v>
      </c>
      <c r="I324" s="94">
        <f t="shared" si="17"/>
        <v>-20747</v>
      </c>
      <c r="J324" s="29">
        <v>1002948</v>
      </c>
      <c r="K324" s="43">
        <f t="shared" si="18"/>
        <v>-24616</v>
      </c>
      <c r="L324" s="44">
        <f t="shared" si="19"/>
        <v>-2.4E-2</v>
      </c>
      <c r="M324" s="70" t="s">
        <v>899</v>
      </c>
      <c r="N324" s="16" t="s">
        <v>899</v>
      </c>
    </row>
    <row r="325" spans="1:14" x14ac:dyDescent="0.2">
      <c r="A325" s="10" t="s">
        <v>801</v>
      </c>
      <c r="B325" s="6" t="s">
        <v>802</v>
      </c>
      <c r="C325" s="6" t="s">
        <v>715</v>
      </c>
      <c r="D325" s="6" t="s">
        <v>803</v>
      </c>
      <c r="E325" s="54">
        <v>1075995</v>
      </c>
      <c r="F325" s="61">
        <v>1072134</v>
      </c>
      <c r="G325" s="84">
        <f t="shared" si="16"/>
        <v>-3861</v>
      </c>
      <c r="H325" s="68">
        <v>1051419</v>
      </c>
      <c r="I325" s="94">
        <f t="shared" si="17"/>
        <v>-20715</v>
      </c>
      <c r="J325" s="29">
        <v>1051419</v>
      </c>
      <c r="K325" s="43">
        <f t="shared" si="18"/>
        <v>-24576</v>
      </c>
      <c r="L325" s="44">
        <f t="shared" si="19"/>
        <v>-2.2800000000000001E-2</v>
      </c>
      <c r="M325" s="70" t="s">
        <v>899</v>
      </c>
      <c r="N325" s="16" t="s">
        <v>899</v>
      </c>
    </row>
    <row r="326" spans="1:14" x14ac:dyDescent="0.2">
      <c r="A326" s="10" t="s">
        <v>90</v>
      </c>
      <c r="B326" s="6" t="s">
        <v>91</v>
      </c>
      <c r="C326" s="6" t="s">
        <v>109</v>
      </c>
      <c r="D326" s="6" t="s">
        <v>110</v>
      </c>
      <c r="E326" s="54">
        <v>1073344</v>
      </c>
      <c r="F326" s="61">
        <v>1069492</v>
      </c>
      <c r="G326" s="84">
        <f t="shared" si="16"/>
        <v>-3852</v>
      </c>
      <c r="H326" s="68">
        <v>1048834</v>
      </c>
      <c r="I326" s="94">
        <f t="shared" si="17"/>
        <v>-20658</v>
      </c>
      <c r="J326" s="29">
        <v>1048834</v>
      </c>
      <c r="K326" s="43">
        <f t="shared" si="18"/>
        <v>-24510</v>
      </c>
      <c r="L326" s="44">
        <f t="shared" si="19"/>
        <v>-2.2800000000000001E-2</v>
      </c>
      <c r="M326" s="70" t="s">
        <v>899</v>
      </c>
      <c r="N326" s="16" t="s">
        <v>899</v>
      </c>
    </row>
    <row r="327" spans="1:14" x14ac:dyDescent="0.2">
      <c r="A327" s="10" t="s">
        <v>567</v>
      </c>
      <c r="B327" s="6" t="s">
        <v>568</v>
      </c>
      <c r="C327" s="6" t="s">
        <v>582</v>
      </c>
      <c r="D327" s="6" t="s">
        <v>583</v>
      </c>
      <c r="E327" s="54">
        <v>1787538</v>
      </c>
      <c r="F327" s="61">
        <v>1783705</v>
      </c>
      <c r="G327" s="84">
        <f t="shared" si="16"/>
        <v>-3833</v>
      </c>
      <c r="H327" s="68">
        <v>1763147</v>
      </c>
      <c r="I327" s="94">
        <f t="shared" si="17"/>
        <v>-20558</v>
      </c>
      <c r="J327" s="29">
        <v>1763147</v>
      </c>
      <c r="K327" s="43">
        <f t="shared" si="18"/>
        <v>-24391</v>
      </c>
      <c r="L327" s="44">
        <f t="shared" si="19"/>
        <v>-1.3599999999999999E-2</v>
      </c>
      <c r="M327" s="70" t="s">
        <v>899</v>
      </c>
      <c r="N327" s="16" t="s">
        <v>899</v>
      </c>
    </row>
    <row r="328" spans="1:14" x14ac:dyDescent="0.2">
      <c r="A328" s="10" t="s">
        <v>151</v>
      </c>
      <c r="B328" s="6" t="s">
        <v>152</v>
      </c>
      <c r="C328" s="6" t="s">
        <v>165</v>
      </c>
      <c r="D328" s="6" t="s">
        <v>166</v>
      </c>
      <c r="E328" s="54">
        <v>1503026</v>
      </c>
      <c r="F328" s="61">
        <v>1499202</v>
      </c>
      <c r="G328" s="84">
        <f t="shared" si="16"/>
        <v>-3824</v>
      </c>
      <c r="H328" s="68">
        <v>1478687</v>
      </c>
      <c r="I328" s="94">
        <f t="shared" si="17"/>
        <v>-20515</v>
      </c>
      <c r="J328" s="29">
        <v>1478687</v>
      </c>
      <c r="K328" s="43">
        <f t="shared" si="18"/>
        <v>-24339</v>
      </c>
      <c r="L328" s="44">
        <f t="shared" si="19"/>
        <v>-1.6199999999999999E-2</v>
      </c>
      <c r="M328" s="70" t="s">
        <v>899</v>
      </c>
      <c r="N328" s="16" t="s">
        <v>899</v>
      </c>
    </row>
    <row r="329" spans="1:14" x14ac:dyDescent="0.2">
      <c r="A329" s="10" t="s">
        <v>621</v>
      </c>
      <c r="B329" s="6" t="s">
        <v>622</v>
      </c>
      <c r="C329" s="6" t="s">
        <v>635</v>
      </c>
      <c r="D329" s="6" t="s">
        <v>636</v>
      </c>
      <c r="E329" s="54">
        <v>931689</v>
      </c>
      <c r="F329" s="61">
        <v>927868</v>
      </c>
      <c r="G329" s="84">
        <f t="shared" ref="G329:G392" si="20">SUM(F329-E329)</f>
        <v>-3821</v>
      </c>
      <c r="H329" s="68">
        <v>907372</v>
      </c>
      <c r="I329" s="94">
        <f t="shared" ref="I329:I392" si="21">SUM(H329-F329)</f>
        <v>-20496</v>
      </c>
      <c r="J329" s="29">
        <v>907372</v>
      </c>
      <c r="K329" s="43">
        <f t="shared" ref="K329:K392" si="22">SUM(J329-E329)</f>
        <v>-24317</v>
      </c>
      <c r="L329" s="44">
        <f t="shared" ref="L329:L392" si="23">ROUND(K329/E329,4)</f>
        <v>-2.6100000000000002E-2</v>
      </c>
      <c r="M329" s="70" t="s">
        <v>899</v>
      </c>
      <c r="N329" s="16" t="s">
        <v>899</v>
      </c>
    </row>
    <row r="330" spans="1:14" x14ac:dyDescent="0.2">
      <c r="A330" s="10" t="s">
        <v>653</v>
      </c>
      <c r="B330" s="6" t="s">
        <v>654</v>
      </c>
      <c r="C330" s="6" t="s">
        <v>224</v>
      </c>
      <c r="D330" s="6" t="s">
        <v>661</v>
      </c>
      <c r="E330" s="54">
        <v>716552</v>
      </c>
      <c r="F330" s="61">
        <v>712748</v>
      </c>
      <c r="G330" s="84">
        <f t="shared" si="20"/>
        <v>-3804</v>
      </c>
      <c r="H330" s="68">
        <v>692339</v>
      </c>
      <c r="I330" s="94">
        <f t="shared" si="21"/>
        <v>-20409</v>
      </c>
      <c r="J330" s="29">
        <v>692339</v>
      </c>
      <c r="K330" s="43">
        <f t="shared" si="22"/>
        <v>-24213</v>
      </c>
      <c r="L330" s="44">
        <f t="shared" si="23"/>
        <v>-3.3799999999999997E-2</v>
      </c>
      <c r="M330" s="70" t="s">
        <v>899</v>
      </c>
      <c r="N330" s="16" t="s">
        <v>899</v>
      </c>
    </row>
    <row r="331" spans="1:14" x14ac:dyDescent="0.2">
      <c r="A331" s="10" t="s">
        <v>801</v>
      </c>
      <c r="B331" s="6" t="s">
        <v>802</v>
      </c>
      <c r="C331" s="6" t="s">
        <v>804</v>
      </c>
      <c r="D331" s="6" t="s">
        <v>805</v>
      </c>
      <c r="E331" s="54">
        <v>1752265</v>
      </c>
      <c r="F331" s="61">
        <v>1748474</v>
      </c>
      <c r="G331" s="84">
        <f t="shared" si="20"/>
        <v>-3791</v>
      </c>
      <c r="H331" s="68">
        <v>1728140</v>
      </c>
      <c r="I331" s="94">
        <f t="shared" si="21"/>
        <v>-20334</v>
      </c>
      <c r="J331" s="29">
        <v>1728140</v>
      </c>
      <c r="K331" s="43">
        <f t="shared" si="22"/>
        <v>-24125</v>
      </c>
      <c r="L331" s="44">
        <f t="shared" si="23"/>
        <v>-1.38E-2</v>
      </c>
      <c r="M331" s="70" t="s">
        <v>899</v>
      </c>
      <c r="N331" s="16" t="s">
        <v>899</v>
      </c>
    </row>
    <row r="332" spans="1:14" x14ac:dyDescent="0.2">
      <c r="A332" s="10" t="s">
        <v>752</v>
      </c>
      <c r="B332" s="6" t="s">
        <v>753</v>
      </c>
      <c r="C332" s="6" t="s">
        <v>230</v>
      </c>
      <c r="D332" s="6" t="s">
        <v>754</v>
      </c>
      <c r="E332" s="54">
        <v>1378823</v>
      </c>
      <c r="F332" s="61">
        <v>1375059</v>
      </c>
      <c r="G332" s="84">
        <f t="shared" si="20"/>
        <v>-3764</v>
      </c>
      <c r="H332" s="68">
        <v>1354869</v>
      </c>
      <c r="I332" s="94">
        <f t="shared" si="21"/>
        <v>-20190</v>
      </c>
      <c r="J332" s="29">
        <v>1354869</v>
      </c>
      <c r="K332" s="43">
        <f t="shared" si="22"/>
        <v>-23954</v>
      </c>
      <c r="L332" s="44">
        <f t="shared" si="23"/>
        <v>-1.7399999999999999E-2</v>
      </c>
      <c r="M332" s="70" t="s">
        <v>899</v>
      </c>
      <c r="N332" s="16" t="s">
        <v>899</v>
      </c>
    </row>
    <row r="333" spans="1:14" x14ac:dyDescent="0.2">
      <c r="A333" s="10" t="s">
        <v>779</v>
      </c>
      <c r="B333" s="6" t="s">
        <v>780</v>
      </c>
      <c r="C333" s="6" t="s">
        <v>791</v>
      </c>
      <c r="D333" s="6" t="s">
        <v>792</v>
      </c>
      <c r="E333" s="54">
        <v>801987</v>
      </c>
      <c r="F333" s="61">
        <v>798236</v>
      </c>
      <c r="G333" s="84">
        <f t="shared" si="20"/>
        <v>-3751</v>
      </c>
      <c r="H333" s="68">
        <v>778115</v>
      </c>
      <c r="I333" s="94">
        <f t="shared" si="21"/>
        <v>-20121</v>
      </c>
      <c r="J333" s="29">
        <v>778115</v>
      </c>
      <c r="K333" s="43">
        <f t="shared" si="22"/>
        <v>-23872</v>
      </c>
      <c r="L333" s="44">
        <f t="shared" si="23"/>
        <v>-2.98E-2</v>
      </c>
      <c r="M333" s="70" t="s">
        <v>899</v>
      </c>
      <c r="N333" s="16" t="s">
        <v>899</v>
      </c>
    </row>
    <row r="334" spans="1:14" x14ac:dyDescent="0.2">
      <c r="A334" s="10" t="s">
        <v>286</v>
      </c>
      <c r="B334" s="6" t="s">
        <v>287</v>
      </c>
      <c r="C334" s="6" t="s">
        <v>295</v>
      </c>
      <c r="D334" s="6" t="s">
        <v>296</v>
      </c>
      <c r="E334" s="54">
        <v>1052697</v>
      </c>
      <c r="F334" s="61">
        <v>1048960</v>
      </c>
      <c r="G334" s="84">
        <f t="shared" si="20"/>
        <v>-3737</v>
      </c>
      <c r="H334" s="68">
        <v>1028917</v>
      </c>
      <c r="I334" s="94">
        <f t="shared" si="21"/>
        <v>-20043</v>
      </c>
      <c r="J334" s="29">
        <v>1028917</v>
      </c>
      <c r="K334" s="43">
        <f t="shared" si="22"/>
        <v>-23780</v>
      </c>
      <c r="L334" s="44">
        <f t="shared" si="23"/>
        <v>-2.2599999999999999E-2</v>
      </c>
      <c r="M334" s="70" t="s">
        <v>899</v>
      </c>
      <c r="N334" s="16" t="s">
        <v>899</v>
      </c>
    </row>
    <row r="335" spans="1:14" x14ac:dyDescent="0.2">
      <c r="A335" s="10" t="s">
        <v>414</v>
      </c>
      <c r="B335" s="6" t="s">
        <v>415</v>
      </c>
      <c r="C335" s="6" t="s">
        <v>79</v>
      </c>
      <c r="D335" s="6" t="s">
        <v>418</v>
      </c>
      <c r="E335" s="54">
        <v>484287</v>
      </c>
      <c r="F335" s="61">
        <v>480591</v>
      </c>
      <c r="G335" s="84">
        <f t="shared" si="20"/>
        <v>-3696</v>
      </c>
      <c r="H335" s="68">
        <v>460767</v>
      </c>
      <c r="I335" s="94">
        <f t="shared" si="21"/>
        <v>-19824</v>
      </c>
      <c r="J335" s="29">
        <v>460767</v>
      </c>
      <c r="K335" s="43">
        <f t="shared" si="22"/>
        <v>-23520</v>
      </c>
      <c r="L335" s="44">
        <f t="shared" si="23"/>
        <v>-4.8599999999999997E-2</v>
      </c>
      <c r="M335" s="70" t="s">
        <v>899</v>
      </c>
      <c r="N335" s="16" t="s">
        <v>899</v>
      </c>
    </row>
    <row r="336" spans="1:14" x14ac:dyDescent="0.2">
      <c r="A336" s="10" t="s">
        <v>2</v>
      </c>
      <c r="B336" s="6" t="s">
        <v>3</v>
      </c>
      <c r="C336" s="6" t="s">
        <v>16</v>
      </c>
      <c r="D336" s="6" t="s">
        <v>17</v>
      </c>
      <c r="E336" s="54">
        <v>1172949</v>
      </c>
      <c r="F336" s="61">
        <v>1169263</v>
      </c>
      <c r="G336" s="84">
        <f t="shared" si="20"/>
        <v>-3686</v>
      </c>
      <c r="H336" s="68">
        <v>1149493</v>
      </c>
      <c r="I336" s="94">
        <f t="shared" si="21"/>
        <v>-19770</v>
      </c>
      <c r="J336" s="29">
        <v>1149493</v>
      </c>
      <c r="K336" s="43">
        <f t="shared" si="22"/>
        <v>-23456</v>
      </c>
      <c r="L336" s="44">
        <f t="shared" si="23"/>
        <v>-0.02</v>
      </c>
      <c r="M336" s="70" t="s">
        <v>899</v>
      </c>
      <c r="N336" s="16" t="s">
        <v>899</v>
      </c>
    </row>
    <row r="337" spans="1:14" x14ac:dyDescent="0.2">
      <c r="A337" s="10" t="s">
        <v>55</v>
      </c>
      <c r="B337" s="6" t="s">
        <v>56</v>
      </c>
      <c r="C337" s="6" t="s">
        <v>63</v>
      </c>
      <c r="D337" s="6" t="s">
        <v>64</v>
      </c>
      <c r="E337" s="54">
        <v>959823</v>
      </c>
      <c r="F337" s="61">
        <v>956140</v>
      </c>
      <c r="G337" s="84">
        <f t="shared" si="20"/>
        <v>-3683</v>
      </c>
      <c r="H337" s="68">
        <v>936388</v>
      </c>
      <c r="I337" s="94">
        <f t="shared" si="21"/>
        <v>-19752</v>
      </c>
      <c r="J337" s="29">
        <v>936388</v>
      </c>
      <c r="K337" s="43">
        <f t="shared" si="22"/>
        <v>-23435</v>
      </c>
      <c r="L337" s="44">
        <f t="shared" si="23"/>
        <v>-2.4400000000000002E-2</v>
      </c>
      <c r="M337" s="70" t="s">
        <v>899</v>
      </c>
      <c r="N337" s="16" t="s">
        <v>899</v>
      </c>
    </row>
    <row r="338" spans="1:14" x14ac:dyDescent="0.2">
      <c r="A338" s="10" t="s">
        <v>205</v>
      </c>
      <c r="B338" s="6" t="s">
        <v>206</v>
      </c>
      <c r="C338" s="6" t="s">
        <v>16</v>
      </c>
      <c r="D338" s="6" t="s">
        <v>214</v>
      </c>
      <c r="E338" s="54">
        <v>796190</v>
      </c>
      <c r="F338" s="61">
        <v>792550</v>
      </c>
      <c r="G338" s="84">
        <f t="shared" si="20"/>
        <v>-3640</v>
      </c>
      <c r="H338" s="68">
        <v>773030</v>
      </c>
      <c r="I338" s="94">
        <f t="shared" si="21"/>
        <v>-19520</v>
      </c>
      <c r="J338" s="29">
        <v>773030</v>
      </c>
      <c r="K338" s="43">
        <f t="shared" si="22"/>
        <v>-23160</v>
      </c>
      <c r="L338" s="44">
        <f t="shared" si="23"/>
        <v>-2.9100000000000001E-2</v>
      </c>
      <c r="M338" s="70" t="s">
        <v>899</v>
      </c>
      <c r="N338" s="16" t="s">
        <v>899</v>
      </c>
    </row>
    <row r="339" spans="1:14" x14ac:dyDescent="0.2">
      <c r="A339" s="10" t="s">
        <v>693</v>
      </c>
      <c r="B339" s="6" t="s">
        <v>694</v>
      </c>
      <c r="C339" s="6" t="s">
        <v>709</v>
      </c>
      <c r="D339" s="6" t="s">
        <v>710</v>
      </c>
      <c r="E339" s="54">
        <v>1143470</v>
      </c>
      <c r="F339" s="61">
        <v>1139836</v>
      </c>
      <c r="G339" s="84">
        <f t="shared" si="20"/>
        <v>-3634</v>
      </c>
      <c r="H339" s="68">
        <v>1120345</v>
      </c>
      <c r="I339" s="94">
        <f t="shared" si="21"/>
        <v>-19491</v>
      </c>
      <c r="J339" s="29">
        <v>1120345</v>
      </c>
      <c r="K339" s="43">
        <f t="shared" si="22"/>
        <v>-23125</v>
      </c>
      <c r="L339" s="44">
        <f t="shared" si="23"/>
        <v>-2.0199999999999999E-2</v>
      </c>
      <c r="M339" s="70" t="s">
        <v>899</v>
      </c>
      <c r="N339" s="16" t="s">
        <v>899</v>
      </c>
    </row>
    <row r="340" spans="1:14" x14ac:dyDescent="0.2">
      <c r="A340" s="10" t="s">
        <v>32</v>
      </c>
      <c r="B340" s="6" t="s">
        <v>33</v>
      </c>
      <c r="C340" s="6" t="s">
        <v>6</v>
      </c>
      <c r="D340" s="6" t="s">
        <v>36</v>
      </c>
      <c r="E340" s="54">
        <v>1306836</v>
      </c>
      <c r="F340" s="61">
        <v>1303231</v>
      </c>
      <c r="G340" s="84">
        <f t="shared" si="20"/>
        <v>-3605</v>
      </c>
      <c r="H340" s="68">
        <v>1283889</v>
      </c>
      <c r="I340" s="94">
        <f t="shared" si="21"/>
        <v>-19342</v>
      </c>
      <c r="J340" s="29">
        <v>1283889</v>
      </c>
      <c r="K340" s="43">
        <f t="shared" si="22"/>
        <v>-22947</v>
      </c>
      <c r="L340" s="44">
        <f t="shared" si="23"/>
        <v>-1.7600000000000001E-2</v>
      </c>
      <c r="M340" s="70" t="s">
        <v>899</v>
      </c>
      <c r="N340" s="16" t="s">
        <v>899</v>
      </c>
    </row>
    <row r="341" spans="1:14" x14ac:dyDescent="0.2">
      <c r="A341" s="10" t="s">
        <v>358</v>
      </c>
      <c r="B341" s="6" t="s">
        <v>359</v>
      </c>
      <c r="C341" s="6" t="s">
        <v>26</v>
      </c>
      <c r="D341" s="6" t="s">
        <v>360</v>
      </c>
      <c r="E341" s="54">
        <v>681563</v>
      </c>
      <c r="F341" s="61">
        <v>677999</v>
      </c>
      <c r="G341" s="84">
        <f t="shared" si="20"/>
        <v>-3564</v>
      </c>
      <c r="H341" s="68">
        <v>658881</v>
      </c>
      <c r="I341" s="94">
        <f t="shared" si="21"/>
        <v>-19118</v>
      </c>
      <c r="J341" s="29">
        <v>658881</v>
      </c>
      <c r="K341" s="43">
        <f t="shared" si="22"/>
        <v>-22682</v>
      </c>
      <c r="L341" s="44">
        <f t="shared" si="23"/>
        <v>-3.3300000000000003E-2</v>
      </c>
      <c r="M341" s="70" t="s">
        <v>899</v>
      </c>
      <c r="N341" s="16" t="s">
        <v>899</v>
      </c>
    </row>
    <row r="342" spans="1:14" x14ac:dyDescent="0.2">
      <c r="A342" s="10" t="s">
        <v>567</v>
      </c>
      <c r="B342" s="6" t="s">
        <v>568</v>
      </c>
      <c r="C342" s="6" t="s">
        <v>576</v>
      </c>
      <c r="D342" s="6" t="s">
        <v>577</v>
      </c>
      <c r="E342" s="54">
        <v>1634268</v>
      </c>
      <c r="F342" s="61">
        <v>1630731</v>
      </c>
      <c r="G342" s="84">
        <f t="shared" si="20"/>
        <v>-3537</v>
      </c>
      <c r="H342" s="68">
        <v>1611768</v>
      </c>
      <c r="I342" s="94">
        <f t="shared" si="21"/>
        <v>-18963</v>
      </c>
      <c r="J342" s="29">
        <v>1611768</v>
      </c>
      <c r="K342" s="43">
        <f t="shared" si="22"/>
        <v>-22500</v>
      </c>
      <c r="L342" s="44">
        <f t="shared" si="23"/>
        <v>-1.38E-2</v>
      </c>
      <c r="M342" s="70" t="s">
        <v>899</v>
      </c>
      <c r="N342" s="16" t="s">
        <v>899</v>
      </c>
    </row>
    <row r="343" spans="1:14" x14ac:dyDescent="0.2">
      <c r="A343" s="10" t="s">
        <v>205</v>
      </c>
      <c r="B343" s="6" t="s">
        <v>206</v>
      </c>
      <c r="C343" s="6" t="s">
        <v>207</v>
      </c>
      <c r="D343" s="6" t="s">
        <v>208</v>
      </c>
      <c r="E343" s="54">
        <v>1153013</v>
      </c>
      <c r="F343" s="61">
        <v>1149497</v>
      </c>
      <c r="G343" s="84">
        <f t="shared" si="20"/>
        <v>-3516</v>
      </c>
      <c r="H343" s="68">
        <v>1130631</v>
      </c>
      <c r="I343" s="94">
        <f t="shared" si="21"/>
        <v>-18866</v>
      </c>
      <c r="J343" s="29">
        <v>1130631</v>
      </c>
      <c r="K343" s="43">
        <f t="shared" si="22"/>
        <v>-22382</v>
      </c>
      <c r="L343" s="44">
        <f t="shared" si="23"/>
        <v>-1.9400000000000001E-2</v>
      </c>
      <c r="M343" s="70" t="s">
        <v>899</v>
      </c>
      <c r="N343" s="16" t="s">
        <v>899</v>
      </c>
    </row>
    <row r="344" spans="1:14" x14ac:dyDescent="0.2">
      <c r="A344" s="10" t="s">
        <v>374</v>
      </c>
      <c r="B344" s="6" t="s">
        <v>375</v>
      </c>
      <c r="C344" s="6" t="s">
        <v>26</v>
      </c>
      <c r="D344" s="6" t="s">
        <v>377</v>
      </c>
      <c r="E344" s="54">
        <v>1153811</v>
      </c>
      <c r="F344" s="61">
        <v>1150300</v>
      </c>
      <c r="G344" s="84">
        <f t="shared" si="20"/>
        <v>-3511</v>
      </c>
      <c r="H344" s="68">
        <v>1131467</v>
      </c>
      <c r="I344" s="94">
        <f t="shared" si="21"/>
        <v>-18833</v>
      </c>
      <c r="J344" s="29">
        <v>1131467</v>
      </c>
      <c r="K344" s="43">
        <f t="shared" si="22"/>
        <v>-22344</v>
      </c>
      <c r="L344" s="44">
        <f t="shared" si="23"/>
        <v>-1.9400000000000001E-2</v>
      </c>
      <c r="M344" s="70" t="s">
        <v>899</v>
      </c>
      <c r="N344" s="16" t="s">
        <v>899</v>
      </c>
    </row>
    <row r="345" spans="1:14" x14ac:dyDescent="0.2">
      <c r="A345" s="10" t="s">
        <v>133</v>
      </c>
      <c r="B345" s="6" t="s">
        <v>134</v>
      </c>
      <c r="C345" s="6" t="s">
        <v>147</v>
      </c>
      <c r="D345" s="6" t="s">
        <v>148</v>
      </c>
      <c r="E345" s="54">
        <v>303245</v>
      </c>
      <c r="F345" s="61">
        <v>299745</v>
      </c>
      <c r="G345" s="84">
        <f t="shared" si="20"/>
        <v>-3500</v>
      </c>
      <c r="H345" s="68">
        <v>280976</v>
      </c>
      <c r="I345" s="94">
        <f t="shared" si="21"/>
        <v>-18769</v>
      </c>
      <c r="J345" s="29">
        <v>280976</v>
      </c>
      <c r="K345" s="43">
        <f t="shared" si="22"/>
        <v>-22269</v>
      </c>
      <c r="L345" s="44">
        <f t="shared" si="23"/>
        <v>-7.3400000000000007E-2</v>
      </c>
      <c r="M345" s="70" t="s">
        <v>899</v>
      </c>
      <c r="N345" s="16" t="s">
        <v>899</v>
      </c>
    </row>
    <row r="346" spans="1:14" x14ac:dyDescent="0.2">
      <c r="A346" s="10" t="s">
        <v>621</v>
      </c>
      <c r="B346" s="6" t="s">
        <v>622</v>
      </c>
      <c r="C346" s="6" t="s">
        <v>628</v>
      </c>
      <c r="D346" s="6" t="s">
        <v>629</v>
      </c>
      <c r="E346" s="54">
        <v>1188529</v>
      </c>
      <c r="F346" s="61">
        <v>1185051</v>
      </c>
      <c r="G346" s="84">
        <f t="shared" si="20"/>
        <v>-3478</v>
      </c>
      <c r="H346" s="68">
        <v>1166398</v>
      </c>
      <c r="I346" s="94">
        <f t="shared" si="21"/>
        <v>-18653</v>
      </c>
      <c r="J346" s="29">
        <v>1166398</v>
      </c>
      <c r="K346" s="43">
        <f t="shared" si="22"/>
        <v>-22131</v>
      </c>
      <c r="L346" s="44">
        <f t="shared" si="23"/>
        <v>-1.8599999999999998E-2</v>
      </c>
      <c r="M346" s="70" t="s">
        <v>899</v>
      </c>
      <c r="N346" s="16" t="s">
        <v>899</v>
      </c>
    </row>
    <row r="347" spans="1:14" x14ac:dyDescent="0.2">
      <c r="A347" s="10" t="s">
        <v>199</v>
      </c>
      <c r="B347" s="6" t="s">
        <v>200</v>
      </c>
      <c r="C347" s="6" t="s">
        <v>57</v>
      </c>
      <c r="D347" s="6" t="s">
        <v>204</v>
      </c>
      <c r="E347" s="54">
        <v>596822</v>
      </c>
      <c r="F347" s="61">
        <v>593348</v>
      </c>
      <c r="G347" s="84">
        <f t="shared" si="20"/>
        <v>-3474</v>
      </c>
      <c r="H347" s="68">
        <v>574720</v>
      </c>
      <c r="I347" s="94">
        <f t="shared" si="21"/>
        <v>-18628</v>
      </c>
      <c r="J347" s="29">
        <v>574720</v>
      </c>
      <c r="K347" s="43">
        <f t="shared" si="22"/>
        <v>-22102</v>
      </c>
      <c r="L347" s="44">
        <f t="shared" si="23"/>
        <v>-3.6999999999999998E-2</v>
      </c>
      <c r="M347" s="70" t="s">
        <v>899</v>
      </c>
      <c r="N347" s="16" t="s">
        <v>899</v>
      </c>
    </row>
    <row r="348" spans="1:14" x14ac:dyDescent="0.2">
      <c r="A348" s="10" t="s">
        <v>693</v>
      </c>
      <c r="B348" s="6" t="s">
        <v>694</v>
      </c>
      <c r="C348" s="6" t="s">
        <v>12</v>
      </c>
      <c r="D348" s="6" t="s">
        <v>696</v>
      </c>
      <c r="E348" s="54">
        <v>1415940</v>
      </c>
      <c r="F348" s="61">
        <v>1412490</v>
      </c>
      <c r="G348" s="84">
        <f t="shared" si="20"/>
        <v>-3450</v>
      </c>
      <c r="H348" s="68">
        <v>1393980</v>
      </c>
      <c r="I348" s="94">
        <f t="shared" si="21"/>
        <v>-18510</v>
      </c>
      <c r="J348" s="29">
        <v>1393980</v>
      </c>
      <c r="K348" s="43">
        <f t="shared" si="22"/>
        <v>-21960</v>
      </c>
      <c r="L348" s="44">
        <f t="shared" si="23"/>
        <v>-1.55E-2</v>
      </c>
      <c r="M348" s="70" t="s">
        <v>899</v>
      </c>
      <c r="N348" s="16" t="s">
        <v>899</v>
      </c>
    </row>
    <row r="349" spans="1:14" x14ac:dyDescent="0.2">
      <c r="A349" s="10" t="s">
        <v>337</v>
      </c>
      <c r="B349" s="6" t="s">
        <v>338</v>
      </c>
      <c r="C349" s="6" t="s">
        <v>79</v>
      </c>
      <c r="D349" s="6" t="s">
        <v>340</v>
      </c>
      <c r="E349" s="54">
        <v>1020092</v>
      </c>
      <c r="F349" s="61">
        <v>1016647</v>
      </c>
      <c r="G349" s="84">
        <f t="shared" si="20"/>
        <v>-3445</v>
      </c>
      <c r="H349" s="68">
        <v>998172</v>
      </c>
      <c r="I349" s="94">
        <f t="shared" si="21"/>
        <v>-18475</v>
      </c>
      <c r="J349" s="29">
        <v>998172</v>
      </c>
      <c r="K349" s="43">
        <f t="shared" si="22"/>
        <v>-21920</v>
      </c>
      <c r="L349" s="44">
        <f t="shared" si="23"/>
        <v>-2.1499999999999998E-2</v>
      </c>
      <c r="M349" s="70" t="s">
        <v>899</v>
      </c>
      <c r="N349" s="16" t="s">
        <v>899</v>
      </c>
    </row>
    <row r="350" spans="1:14" x14ac:dyDescent="0.2">
      <c r="A350" s="10" t="s">
        <v>205</v>
      </c>
      <c r="B350" s="6" t="s">
        <v>206</v>
      </c>
      <c r="C350" s="6" t="s">
        <v>219</v>
      </c>
      <c r="D350" s="6" t="s">
        <v>220</v>
      </c>
      <c r="E350" s="54">
        <v>922118</v>
      </c>
      <c r="F350" s="61">
        <v>918694</v>
      </c>
      <c r="G350" s="84">
        <f t="shared" si="20"/>
        <v>-3424</v>
      </c>
      <c r="H350" s="68">
        <v>900329</v>
      </c>
      <c r="I350" s="94">
        <f t="shared" si="21"/>
        <v>-18365</v>
      </c>
      <c r="J350" s="29">
        <v>900329</v>
      </c>
      <c r="K350" s="43">
        <f t="shared" si="22"/>
        <v>-21789</v>
      </c>
      <c r="L350" s="44">
        <f t="shared" si="23"/>
        <v>-2.3599999999999999E-2</v>
      </c>
      <c r="M350" s="70" t="s">
        <v>899</v>
      </c>
      <c r="N350" s="16" t="s">
        <v>899</v>
      </c>
    </row>
    <row r="351" spans="1:14" x14ac:dyDescent="0.2">
      <c r="A351" s="10" t="s">
        <v>238</v>
      </c>
      <c r="B351" s="6" t="s">
        <v>239</v>
      </c>
      <c r="C351" s="6" t="s">
        <v>95</v>
      </c>
      <c r="D351" s="6" t="s">
        <v>253</v>
      </c>
      <c r="E351" s="54">
        <v>1155610</v>
      </c>
      <c r="F351" s="61">
        <v>1152187</v>
      </c>
      <c r="G351" s="84">
        <f t="shared" si="20"/>
        <v>-3423</v>
      </c>
      <c r="H351" s="68">
        <v>1133831</v>
      </c>
      <c r="I351" s="94">
        <f t="shared" si="21"/>
        <v>-18356</v>
      </c>
      <c r="J351" s="29">
        <v>1133831</v>
      </c>
      <c r="K351" s="43">
        <f t="shared" si="22"/>
        <v>-21779</v>
      </c>
      <c r="L351" s="44">
        <f t="shared" si="23"/>
        <v>-1.8800000000000001E-2</v>
      </c>
      <c r="M351" s="70" t="s">
        <v>899</v>
      </c>
      <c r="N351" s="16" t="s">
        <v>899</v>
      </c>
    </row>
    <row r="352" spans="1:14" x14ac:dyDescent="0.2">
      <c r="A352" s="10" t="s">
        <v>739</v>
      </c>
      <c r="B352" s="6" t="s">
        <v>740</v>
      </c>
      <c r="C352" s="6" t="s">
        <v>59</v>
      </c>
      <c r="D352" s="6" t="s">
        <v>747</v>
      </c>
      <c r="E352" s="54">
        <v>1082527</v>
      </c>
      <c r="F352" s="61">
        <v>1079116</v>
      </c>
      <c r="G352" s="84">
        <f t="shared" si="20"/>
        <v>-3411</v>
      </c>
      <c r="H352" s="68">
        <v>1060822</v>
      </c>
      <c r="I352" s="94">
        <f t="shared" si="21"/>
        <v>-18294</v>
      </c>
      <c r="J352" s="29">
        <v>1060822</v>
      </c>
      <c r="K352" s="43">
        <f t="shared" si="22"/>
        <v>-21705</v>
      </c>
      <c r="L352" s="44">
        <f t="shared" si="23"/>
        <v>-2.01E-2</v>
      </c>
      <c r="M352" s="70" t="s">
        <v>899</v>
      </c>
      <c r="N352" s="16" t="s">
        <v>899</v>
      </c>
    </row>
    <row r="353" spans="1:14" x14ac:dyDescent="0.2">
      <c r="A353" s="10" t="s">
        <v>801</v>
      </c>
      <c r="B353" s="6" t="s">
        <v>802</v>
      </c>
      <c r="C353" s="6" t="s">
        <v>578</v>
      </c>
      <c r="D353" s="6" t="s">
        <v>806</v>
      </c>
      <c r="E353" s="54">
        <v>1585183</v>
      </c>
      <c r="F353" s="61">
        <v>1581780</v>
      </c>
      <c r="G353" s="84">
        <f t="shared" si="20"/>
        <v>-3403</v>
      </c>
      <c r="H353" s="68">
        <v>1563530</v>
      </c>
      <c r="I353" s="94">
        <f t="shared" si="21"/>
        <v>-18250</v>
      </c>
      <c r="J353" s="29">
        <v>1563530</v>
      </c>
      <c r="K353" s="43">
        <f t="shared" si="22"/>
        <v>-21653</v>
      </c>
      <c r="L353" s="44">
        <f t="shared" si="23"/>
        <v>-1.37E-2</v>
      </c>
      <c r="M353" s="70" t="s">
        <v>899</v>
      </c>
      <c r="N353" s="16" t="s">
        <v>899</v>
      </c>
    </row>
    <row r="354" spans="1:14" x14ac:dyDescent="0.2">
      <c r="A354" s="10" t="s">
        <v>426</v>
      </c>
      <c r="B354" s="6" t="s">
        <v>427</v>
      </c>
      <c r="C354" s="6" t="s">
        <v>233</v>
      </c>
      <c r="D354" s="6" t="s">
        <v>438</v>
      </c>
      <c r="E354" s="54">
        <v>959149</v>
      </c>
      <c r="F354" s="61">
        <v>955756</v>
      </c>
      <c r="G354" s="84">
        <f t="shared" si="20"/>
        <v>-3393</v>
      </c>
      <c r="H354" s="68">
        <v>937563</v>
      </c>
      <c r="I354" s="94">
        <f t="shared" si="21"/>
        <v>-18193</v>
      </c>
      <c r="J354" s="29">
        <v>937563</v>
      </c>
      <c r="K354" s="43">
        <f t="shared" si="22"/>
        <v>-21586</v>
      </c>
      <c r="L354" s="44">
        <f t="shared" si="23"/>
        <v>-2.2499999999999999E-2</v>
      </c>
      <c r="M354" s="70" t="s">
        <v>899</v>
      </c>
      <c r="N354" s="16" t="s">
        <v>899</v>
      </c>
    </row>
    <row r="355" spans="1:14" x14ac:dyDescent="0.2">
      <c r="A355" s="10" t="s">
        <v>113</v>
      </c>
      <c r="B355" s="6" t="s">
        <v>114</v>
      </c>
      <c r="C355" s="6" t="s">
        <v>127</v>
      </c>
      <c r="D355" s="6" t="s">
        <v>128</v>
      </c>
      <c r="E355" s="54">
        <v>747790</v>
      </c>
      <c r="F355" s="61">
        <v>744404</v>
      </c>
      <c r="G355" s="84">
        <f t="shared" si="20"/>
        <v>-3386</v>
      </c>
      <c r="H355" s="68">
        <v>726242</v>
      </c>
      <c r="I355" s="94">
        <f t="shared" si="21"/>
        <v>-18162</v>
      </c>
      <c r="J355" s="29">
        <v>726242</v>
      </c>
      <c r="K355" s="43">
        <f t="shared" si="22"/>
        <v>-21548</v>
      </c>
      <c r="L355" s="44">
        <f t="shared" si="23"/>
        <v>-2.8799999999999999E-2</v>
      </c>
      <c r="M355" s="70" t="s">
        <v>899</v>
      </c>
      <c r="N355" s="16" t="s">
        <v>899</v>
      </c>
    </row>
    <row r="356" spans="1:14" x14ac:dyDescent="0.2">
      <c r="A356" s="10" t="s">
        <v>310</v>
      </c>
      <c r="B356" s="6" t="s">
        <v>311</v>
      </c>
      <c r="C356" s="6" t="s">
        <v>57</v>
      </c>
      <c r="D356" s="6" t="s">
        <v>319</v>
      </c>
      <c r="E356" s="54">
        <v>397404</v>
      </c>
      <c r="F356" s="61">
        <v>394182</v>
      </c>
      <c r="G356" s="84">
        <f t="shared" si="20"/>
        <v>-3222</v>
      </c>
      <c r="H356" s="68">
        <v>375926</v>
      </c>
      <c r="I356" s="94">
        <f t="shared" si="21"/>
        <v>-18256</v>
      </c>
      <c r="J356" s="29">
        <v>375926</v>
      </c>
      <c r="K356" s="43">
        <f t="shared" si="22"/>
        <v>-21478</v>
      </c>
      <c r="L356" s="44">
        <f t="shared" si="23"/>
        <v>-5.3999999999999999E-2</v>
      </c>
      <c r="M356" s="70">
        <v>1</v>
      </c>
      <c r="N356" s="16" t="s">
        <v>899</v>
      </c>
    </row>
    <row r="357" spans="1:14" x14ac:dyDescent="0.2">
      <c r="A357" s="10" t="s">
        <v>426</v>
      </c>
      <c r="B357" s="6" t="s">
        <v>427</v>
      </c>
      <c r="C357" s="6" t="s">
        <v>446</v>
      </c>
      <c r="D357" s="6" t="s">
        <v>447</v>
      </c>
      <c r="E357" s="54">
        <v>1270823</v>
      </c>
      <c r="F357" s="61">
        <v>1267452</v>
      </c>
      <c r="G357" s="84">
        <f t="shared" si="20"/>
        <v>-3371</v>
      </c>
      <c r="H357" s="68">
        <v>1249372</v>
      </c>
      <c r="I357" s="94">
        <f t="shared" si="21"/>
        <v>-18080</v>
      </c>
      <c r="J357" s="29">
        <v>1249372</v>
      </c>
      <c r="K357" s="43">
        <f t="shared" si="22"/>
        <v>-21451</v>
      </c>
      <c r="L357" s="44">
        <f t="shared" si="23"/>
        <v>-1.6899999999999998E-2</v>
      </c>
      <c r="M357" s="70" t="s">
        <v>899</v>
      </c>
      <c r="N357" s="16" t="s">
        <v>899</v>
      </c>
    </row>
    <row r="358" spans="1:14" x14ac:dyDescent="0.2">
      <c r="A358" s="10" t="s">
        <v>535</v>
      </c>
      <c r="B358" s="6" t="s">
        <v>536</v>
      </c>
      <c r="C358" s="6" t="s">
        <v>59</v>
      </c>
      <c r="D358" s="6" t="s">
        <v>540</v>
      </c>
      <c r="E358" s="54">
        <v>1016909</v>
      </c>
      <c r="F358" s="61">
        <v>1013574</v>
      </c>
      <c r="G358" s="84">
        <f t="shared" si="20"/>
        <v>-3335</v>
      </c>
      <c r="H358" s="68">
        <v>995685</v>
      </c>
      <c r="I358" s="94">
        <f t="shared" si="21"/>
        <v>-17889</v>
      </c>
      <c r="J358" s="29">
        <v>995685</v>
      </c>
      <c r="K358" s="43">
        <f t="shared" si="22"/>
        <v>-21224</v>
      </c>
      <c r="L358" s="44">
        <f t="shared" si="23"/>
        <v>-2.0899999999999998E-2</v>
      </c>
      <c r="M358" s="70" t="s">
        <v>899</v>
      </c>
      <c r="N358" s="16" t="s">
        <v>899</v>
      </c>
    </row>
    <row r="359" spans="1:14" x14ac:dyDescent="0.2">
      <c r="A359" s="10" t="s">
        <v>188</v>
      </c>
      <c r="B359" s="6" t="s">
        <v>189</v>
      </c>
      <c r="C359" s="6" t="s">
        <v>190</v>
      </c>
      <c r="D359" s="6" t="s">
        <v>191</v>
      </c>
      <c r="E359" s="54">
        <v>1174450</v>
      </c>
      <c r="F359" s="61">
        <v>1171137</v>
      </c>
      <c r="G359" s="84">
        <f t="shared" si="20"/>
        <v>-3313</v>
      </c>
      <c r="H359" s="68">
        <v>1153369</v>
      </c>
      <c r="I359" s="94">
        <f t="shared" si="21"/>
        <v>-17768</v>
      </c>
      <c r="J359" s="29">
        <v>1153369</v>
      </c>
      <c r="K359" s="43">
        <f t="shared" si="22"/>
        <v>-21081</v>
      </c>
      <c r="L359" s="44">
        <f t="shared" si="23"/>
        <v>-1.7899999999999999E-2</v>
      </c>
      <c r="M359" s="70" t="s">
        <v>899</v>
      </c>
      <c r="N359" s="16" t="s">
        <v>899</v>
      </c>
    </row>
    <row r="360" spans="1:14" x14ac:dyDescent="0.2">
      <c r="A360" s="10" t="s">
        <v>506</v>
      </c>
      <c r="B360" s="6" t="s">
        <v>507</v>
      </c>
      <c r="C360" s="6" t="s">
        <v>312</v>
      </c>
      <c r="D360" s="6" t="s">
        <v>513</v>
      </c>
      <c r="E360" s="54">
        <v>1212012</v>
      </c>
      <c r="F360" s="61">
        <v>1208703</v>
      </c>
      <c r="G360" s="84">
        <f t="shared" si="20"/>
        <v>-3309</v>
      </c>
      <c r="H360" s="68">
        <v>1190949</v>
      </c>
      <c r="I360" s="94">
        <f t="shared" si="21"/>
        <v>-17754</v>
      </c>
      <c r="J360" s="29">
        <v>1190949</v>
      </c>
      <c r="K360" s="43">
        <f t="shared" si="22"/>
        <v>-21063</v>
      </c>
      <c r="L360" s="44">
        <f t="shared" si="23"/>
        <v>-1.7399999999999999E-2</v>
      </c>
      <c r="M360" s="70" t="s">
        <v>899</v>
      </c>
      <c r="N360" s="16" t="s">
        <v>899</v>
      </c>
    </row>
    <row r="361" spans="1:14" x14ac:dyDescent="0.2">
      <c r="A361" s="10" t="s">
        <v>567</v>
      </c>
      <c r="B361" s="6" t="s">
        <v>568</v>
      </c>
      <c r="C361" s="6" t="s">
        <v>586</v>
      </c>
      <c r="D361" s="6" t="s">
        <v>587</v>
      </c>
      <c r="E361" s="54">
        <v>1527344</v>
      </c>
      <c r="F361" s="61">
        <v>1524039</v>
      </c>
      <c r="G361" s="84">
        <f t="shared" si="20"/>
        <v>-3305</v>
      </c>
      <c r="H361" s="68">
        <v>1506316</v>
      </c>
      <c r="I361" s="94">
        <f t="shared" si="21"/>
        <v>-17723</v>
      </c>
      <c r="J361" s="29">
        <v>1506316</v>
      </c>
      <c r="K361" s="43">
        <f t="shared" si="22"/>
        <v>-21028</v>
      </c>
      <c r="L361" s="44">
        <f t="shared" si="23"/>
        <v>-1.38E-2</v>
      </c>
      <c r="M361" s="70" t="s">
        <v>899</v>
      </c>
      <c r="N361" s="16" t="s">
        <v>899</v>
      </c>
    </row>
    <row r="362" spans="1:14" x14ac:dyDescent="0.2">
      <c r="A362" s="11" t="s">
        <v>567</v>
      </c>
      <c r="B362" s="9" t="s">
        <v>568</v>
      </c>
      <c r="C362" s="9" t="s">
        <v>862</v>
      </c>
      <c r="D362" s="9" t="s">
        <v>884</v>
      </c>
      <c r="E362" s="54">
        <v>1513817</v>
      </c>
      <c r="F362" s="61">
        <v>1510517</v>
      </c>
      <c r="G362" s="84">
        <f t="shared" si="20"/>
        <v>-3300</v>
      </c>
      <c r="H362" s="68">
        <v>1492818</v>
      </c>
      <c r="I362" s="94">
        <f t="shared" si="21"/>
        <v>-17699</v>
      </c>
      <c r="J362" s="29">
        <v>1492818</v>
      </c>
      <c r="K362" s="43">
        <f t="shared" si="22"/>
        <v>-20999</v>
      </c>
      <c r="L362" s="44">
        <f t="shared" si="23"/>
        <v>-1.3899999999999999E-2</v>
      </c>
      <c r="M362" s="70" t="s">
        <v>899</v>
      </c>
      <c r="N362" s="16" t="s">
        <v>899</v>
      </c>
    </row>
    <row r="363" spans="1:14" x14ac:dyDescent="0.2">
      <c r="A363" s="10" t="s">
        <v>567</v>
      </c>
      <c r="B363" s="6" t="s">
        <v>568</v>
      </c>
      <c r="C363" s="6" t="s">
        <v>572</v>
      </c>
      <c r="D363" s="6" t="s">
        <v>573</v>
      </c>
      <c r="E363" s="54">
        <v>1524781</v>
      </c>
      <c r="F363" s="61">
        <v>1521483</v>
      </c>
      <c r="G363" s="84">
        <f t="shared" si="20"/>
        <v>-3298</v>
      </c>
      <c r="H363" s="68">
        <v>1503788</v>
      </c>
      <c r="I363" s="94">
        <f t="shared" si="21"/>
        <v>-17695</v>
      </c>
      <c r="J363" s="29">
        <v>1503788</v>
      </c>
      <c r="K363" s="43">
        <f t="shared" si="22"/>
        <v>-20993</v>
      </c>
      <c r="L363" s="44">
        <f t="shared" si="23"/>
        <v>-1.38E-2</v>
      </c>
      <c r="M363" s="70" t="s">
        <v>899</v>
      </c>
      <c r="N363" s="16" t="s">
        <v>899</v>
      </c>
    </row>
    <row r="364" spans="1:14" x14ac:dyDescent="0.2">
      <c r="A364" s="10" t="s">
        <v>420</v>
      </c>
      <c r="B364" s="6" t="s">
        <v>421</v>
      </c>
      <c r="C364" s="6" t="s">
        <v>57</v>
      </c>
      <c r="D364" s="6" t="s">
        <v>423</v>
      </c>
      <c r="E364" s="54">
        <v>845358</v>
      </c>
      <c r="F364" s="61">
        <v>842065</v>
      </c>
      <c r="G364" s="84">
        <f t="shared" si="20"/>
        <v>-3293</v>
      </c>
      <c r="H364" s="68">
        <v>824405</v>
      </c>
      <c r="I364" s="94">
        <f t="shared" si="21"/>
        <v>-17660</v>
      </c>
      <c r="J364" s="29">
        <v>824405</v>
      </c>
      <c r="K364" s="43">
        <f t="shared" si="22"/>
        <v>-20953</v>
      </c>
      <c r="L364" s="44">
        <f t="shared" si="23"/>
        <v>-2.4799999999999999E-2</v>
      </c>
      <c r="M364" s="70" t="s">
        <v>899</v>
      </c>
      <c r="N364" s="16" t="s">
        <v>899</v>
      </c>
    </row>
    <row r="365" spans="1:14" x14ac:dyDescent="0.2">
      <c r="A365" s="10" t="s">
        <v>693</v>
      </c>
      <c r="B365" s="6" t="s">
        <v>694</v>
      </c>
      <c r="C365" s="6" t="s">
        <v>705</v>
      </c>
      <c r="D365" s="6" t="s">
        <v>706</v>
      </c>
      <c r="E365" s="54">
        <v>1134690</v>
      </c>
      <c r="F365" s="61">
        <v>1131438</v>
      </c>
      <c r="G365" s="84">
        <f t="shared" si="20"/>
        <v>-3252</v>
      </c>
      <c r="H365" s="68">
        <v>1113996</v>
      </c>
      <c r="I365" s="94">
        <f t="shared" si="21"/>
        <v>-17442</v>
      </c>
      <c r="J365" s="29">
        <v>1113996</v>
      </c>
      <c r="K365" s="43">
        <f t="shared" si="22"/>
        <v>-20694</v>
      </c>
      <c r="L365" s="44">
        <f t="shared" si="23"/>
        <v>-1.8200000000000001E-2</v>
      </c>
      <c r="M365" s="70" t="s">
        <v>899</v>
      </c>
      <c r="N365" s="16" t="s">
        <v>899</v>
      </c>
    </row>
    <row r="366" spans="1:14" x14ac:dyDescent="0.2">
      <c r="A366" s="10" t="s">
        <v>739</v>
      </c>
      <c r="B366" s="6" t="s">
        <v>740</v>
      </c>
      <c r="C366" s="6" t="s">
        <v>79</v>
      </c>
      <c r="D366" s="6" t="s">
        <v>745</v>
      </c>
      <c r="E366" s="54">
        <v>953358</v>
      </c>
      <c r="F366" s="61">
        <v>950121</v>
      </c>
      <c r="G366" s="84">
        <f t="shared" si="20"/>
        <v>-3237</v>
      </c>
      <c r="H366" s="68">
        <v>932761</v>
      </c>
      <c r="I366" s="94">
        <f t="shared" si="21"/>
        <v>-17360</v>
      </c>
      <c r="J366" s="29">
        <v>932761</v>
      </c>
      <c r="K366" s="43">
        <f t="shared" si="22"/>
        <v>-20597</v>
      </c>
      <c r="L366" s="44">
        <f t="shared" si="23"/>
        <v>-2.1600000000000001E-2</v>
      </c>
      <c r="M366" s="70" t="s">
        <v>899</v>
      </c>
      <c r="N366" s="16" t="s">
        <v>899</v>
      </c>
    </row>
    <row r="367" spans="1:14" x14ac:dyDescent="0.2">
      <c r="A367" s="10" t="s">
        <v>693</v>
      </c>
      <c r="B367" s="6" t="s">
        <v>694</v>
      </c>
      <c r="C367" s="6" t="s">
        <v>82</v>
      </c>
      <c r="D367" s="6" t="s">
        <v>702</v>
      </c>
      <c r="E367" s="54">
        <v>1073919</v>
      </c>
      <c r="F367" s="61">
        <v>1070692</v>
      </c>
      <c r="G367" s="84">
        <f t="shared" si="20"/>
        <v>-3227</v>
      </c>
      <c r="H367" s="68">
        <v>1053383</v>
      </c>
      <c r="I367" s="94">
        <f t="shared" si="21"/>
        <v>-17309</v>
      </c>
      <c r="J367" s="29">
        <v>1053383</v>
      </c>
      <c r="K367" s="43">
        <f t="shared" si="22"/>
        <v>-20536</v>
      </c>
      <c r="L367" s="44">
        <f t="shared" si="23"/>
        <v>-1.9099999999999999E-2</v>
      </c>
      <c r="M367" s="70" t="s">
        <v>899</v>
      </c>
      <c r="N367" s="16" t="s">
        <v>899</v>
      </c>
    </row>
    <row r="368" spans="1:14" x14ac:dyDescent="0.2">
      <c r="A368" s="10" t="s">
        <v>768</v>
      </c>
      <c r="B368" s="6" t="s">
        <v>769</v>
      </c>
      <c r="C368" s="6" t="s">
        <v>39</v>
      </c>
      <c r="D368" s="6" t="s">
        <v>775</v>
      </c>
      <c r="E368" s="54">
        <v>482154</v>
      </c>
      <c r="F368" s="61">
        <v>479077</v>
      </c>
      <c r="G368" s="84">
        <f t="shared" si="20"/>
        <v>-3077</v>
      </c>
      <c r="H368" s="68">
        <v>461640</v>
      </c>
      <c r="I368" s="94">
        <f t="shared" si="21"/>
        <v>-17437</v>
      </c>
      <c r="J368" s="29">
        <v>461640</v>
      </c>
      <c r="K368" s="43">
        <f t="shared" si="22"/>
        <v>-20514</v>
      </c>
      <c r="L368" s="44">
        <f t="shared" si="23"/>
        <v>-4.2500000000000003E-2</v>
      </c>
      <c r="M368" s="70">
        <v>1</v>
      </c>
      <c r="N368" s="16" t="s">
        <v>899</v>
      </c>
    </row>
    <row r="369" spans="1:14" x14ac:dyDescent="0.2">
      <c r="A369" s="10" t="s">
        <v>365</v>
      </c>
      <c r="B369" s="6" t="s">
        <v>366</v>
      </c>
      <c r="C369" s="6" t="s">
        <v>332</v>
      </c>
      <c r="D369" s="6" t="s">
        <v>373</v>
      </c>
      <c r="E369" s="54">
        <v>1057350</v>
      </c>
      <c r="F369" s="61">
        <v>1054129</v>
      </c>
      <c r="G369" s="84">
        <f t="shared" si="20"/>
        <v>-3221</v>
      </c>
      <c r="H369" s="68">
        <v>1036856</v>
      </c>
      <c r="I369" s="94">
        <f t="shared" si="21"/>
        <v>-17273</v>
      </c>
      <c r="J369" s="29">
        <v>1036856</v>
      </c>
      <c r="K369" s="43">
        <f t="shared" si="22"/>
        <v>-20494</v>
      </c>
      <c r="L369" s="44">
        <f t="shared" si="23"/>
        <v>-1.9400000000000001E-2</v>
      </c>
      <c r="M369" s="70" t="s">
        <v>899</v>
      </c>
      <c r="N369" s="16" t="s">
        <v>899</v>
      </c>
    </row>
    <row r="370" spans="1:14" x14ac:dyDescent="0.2">
      <c r="A370" s="10" t="s">
        <v>238</v>
      </c>
      <c r="B370" s="6" t="s">
        <v>239</v>
      </c>
      <c r="C370" s="6" t="s">
        <v>161</v>
      </c>
      <c r="D370" s="6" t="s">
        <v>244</v>
      </c>
      <c r="E370" s="54">
        <v>1096451</v>
      </c>
      <c r="F370" s="61">
        <v>1093261</v>
      </c>
      <c r="G370" s="84">
        <f t="shared" si="20"/>
        <v>-3190</v>
      </c>
      <c r="H370" s="68">
        <v>1076149</v>
      </c>
      <c r="I370" s="94">
        <f t="shared" si="21"/>
        <v>-17112</v>
      </c>
      <c r="J370" s="29">
        <v>1076149</v>
      </c>
      <c r="K370" s="43">
        <f t="shared" si="22"/>
        <v>-20302</v>
      </c>
      <c r="L370" s="44">
        <f t="shared" si="23"/>
        <v>-1.8499999999999999E-2</v>
      </c>
      <c r="M370" s="70" t="s">
        <v>899</v>
      </c>
      <c r="N370" s="16" t="s">
        <v>899</v>
      </c>
    </row>
    <row r="371" spans="1:14" x14ac:dyDescent="0.2">
      <c r="A371" s="10" t="s">
        <v>32</v>
      </c>
      <c r="B371" s="6" t="s">
        <v>33</v>
      </c>
      <c r="C371" s="6" t="s">
        <v>37</v>
      </c>
      <c r="D371" s="6" t="s">
        <v>38</v>
      </c>
      <c r="E371" s="54">
        <v>1059051</v>
      </c>
      <c r="F371" s="61">
        <v>1055873</v>
      </c>
      <c r="G371" s="84">
        <f t="shared" si="20"/>
        <v>-3178</v>
      </c>
      <c r="H371" s="68">
        <v>1038829</v>
      </c>
      <c r="I371" s="94">
        <f t="shared" si="21"/>
        <v>-17044</v>
      </c>
      <c r="J371" s="29">
        <v>1038829</v>
      </c>
      <c r="K371" s="43">
        <f t="shared" si="22"/>
        <v>-20222</v>
      </c>
      <c r="L371" s="44">
        <f t="shared" si="23"/>
        <v>-1.9099999999999999E-2</v>
      </c>
      <c r="M371" s="70" t="s">
        <v>899</v>
      </c>
      <c r="N371" s="16" t="s">
        <v>899</v>
      </c>
    </row>
    <row r="372" spans="1:14" x14ac:dyDescent="0.2">
      <c r="A372" s="10" t="s">
        <v>133</v>
      </c>
      <c r="B372" s="6" t="s">
        <v>134</v>
      </c>
      <c r="C372" s="6" t="s">
        <v>135</v>
      </c>
      <c r="D372" s="6" t="s">
        <v>136</v>
      </c>
      <c r="E372" s="54">
        <v>1056281</v>
      </c>
      <c r="F372" s="61">
        <v>1053124</v>
      </c>
      <c r="G372" s="84">
        <f t="shared" si="20"/>
        <v>-3157</v>
      </c>
      <c r="H372" s="68">
        <v>1036193</v>
      </c>
      <c r="I372" s="94">
        <f t="shared" si="21"/>
        <v>-16931</v>
      </c>
      <c r="J372" s="29">
        <v>1036193</v>
      </c>
      <c r="K372" s="43">
        <f t="shared" si="22"/>
        <v>-20088</v>
      </c>
      <c r="L372" s="44">
        <f t="shared" si="23"/>
        <v>-1.9E-2</v>
      </c>
      <c r="M372" s="70" t="s">
        <v>899</v>
      </c>
      <c r="N372" s="16" t="s">
        <v>899</v>
      </c>
    </row>
    <row r="373" spans="1:14" x14ac:dyDescent="0.2">
      <c r="A373" s="10" t="s">
        <v>693</v>
      </c>
      <c r="B373" s="6" t="s">
        <v>694</v>
      </c>
      <c r="C373" s="6" t="s">
        <v>16</v>
      </c>
      <c r="D373" s="6" t="s">
        <v>701</v>
      </c>
      <c r="E373" s="54">
        <v>909674</v>
      </c>
      <c r="F373" s="61">
        <v>906534</v>
      </c>
      <c r="G373" s="84">
        <f t="shared" si="20"/>
        <v>-3140</v>
      </c>
      <c r="H373" s="68">
        <v>889692</v>
      </c>
      <c r="I373" s="94">
        <f t="shared" si="21"/>
        <v>-16842</v>
      </c>
      <c r="J373" s="29">
        <v>889692</v>
      </c>
      <c r="K373" s="43">
        <f t="shared" si="22"/>
        <v>-19982</v>
      </c>
      <c r="L373" s="44">
        <f t="shared" si="23"/>
        <v>-2.1999999999999999E-2</v>
      </c>
      <c r="M373" s="70" t="s">
        <v>899</v>
      </c>
      <c r="N373" s="16" t="s">
        <v>899</v>
      </c>
    </row>
    <row r="374" spans="1:14" x14ac:dyDescent="0.2">
      <c r="A374" s="10" t="s">
        <v>739</v>
      </c>
      <c r="B374" s="6" t="s">
        <v>740</v>
      </c>
      <c r="C374" s="6" t="s">
        <v>37</v>
      </c>
      <c r="D374" s="6" t="s">
        <v>748</v>
      </c>
      <c r="E374" s="54">
        <v>957857</v>
      </c>
      <c r="F374" s="61">
        <v>954719</v>
      </c>
      <c r="G374" s="84">
        <f t="shared" si="20"/>
        <v>-3138</v>
      </c>
      <c r="H374" s="68">
        <v>937890</v>
      </c>
      <c r="I374" s="94">
        <f t="shared" si="21"/>
        <v>-16829</v>
      </c>
      <c r="J374" s="29">
        <v>937890</v>
      </c>
      <c r="K374" s="43">
        <f t="shared" si="22"/>
        <v>-19967</v>
      </c>
      <c r="L374" s="44">
        <f t="shared" si="23"/>
        <v>-2.0799999999999999E-2</v>
      </c>
      <c r="M374" s="70" t="s">
        <v>899</v>
      </c>
      <c r="N374" s="16" t="s">
        <v>899</v>
      </c>
    </row>
    <row r="375" spans="1:14" x14ac:dyDescent="0.2">
      <c r="A375" s="10" t="s">
        <v>286</v>
      </c>
      <c r="B375" s="6" t="s">
        <v>287</v>
      </c>
      <c r="C375" s="6" t="s">
        <v>251</v>
      </c>
      <c r="D375" s="6" t="s">
        <v>289</v>
      </c>
      <c r="E375" s="54">
        <v>228080</v>
      </c>
      <c r="F375" s="61">
        <v>224943</v>
      </c>
      <c r="G375" s="84">
        <f t="shared" si="20"/>
        <v>-3137</v>
      </c>
      <c r="H375" s="68">
        <v>208121</v>
      </c>
      <c r="I375" s="94">
        <f t="shared" si="21"/>
        <v>-16822</v>
      </c>
      <c r="J375" s="29">
        <v>208121</v>
      </c>
      <c r="K375" s="43">
        <f t="shared" si="22"/>
        <v>-19959</v>
      </c>
      <c r="L375" s="44">
        <f t="shared" si="23"/>
        <v>-8.7499999999999994E-2</v>
      </c>
      <c r="M375" s="70" t="s">
        <v>899</v>
      </c>
      <c r="N375" s="16" t="s">
        <v>899</v>
      </c>
    </row>
    <row r="376" spans="1:14" x14ac:dyDescent="0.2">
      <c r="A376" s="10" t="s">
        <v>559</v>
      </c>
      <c r="B376" s="6" t="s">
        <v>560</v>
      </c>
      <c r="C376" s="6" t="s">
        <v>368</v>
      </c>
      <c r="D376" s="6" t="s">
        <v>563</v>
      </c>
      <c r="E376" s="54">
        <v>518435</v>
      </c>
      <c r="F376" s="61">
        <v>515318</v>
      </c>
      <c r="G376" s="84">
        <f t="shared" si="20"/>
        <v>-3117</v>
      </c>
      <c r="H376" s="68">
        <v>498604</v>
      </c>
      <c r="I376" s="94">
        <f t="shared" si="21"/>
        <v>-16714</v>
      </c>
      <c r="J376" s="29">
        <v>498604</v>
      </c>
      <c r="K376" s="43">
        <f t="shared" si="22"/>
        <v>-19831</v>
      </c>
      <c r="L376" s="44">
        <f t="shared" si="23"/>
        <v>-3.8300000000000001E-2</v>
      </c>
      <c r="M376" s="70" t="s">
        <v>899</v>
      </c>
      <c r="N376" s="16" t="s">
        <v>899</v>
      </c>
    </row>
    <row r="377" spans="1:14" x14ac:dyDescent="0.2">
      <c r="A377" s="10" t="s">
        <v>559</v>
      </c>
      <c r="B377" s="6" t="s">
        <v>560</v>
      </c>
      <c r="C377" s="6" t="s">
        <v>57</v>
      </c>
      <c r="D377" s="6" t="s">
        <v>562</v>
      </c>
      <c r="E377" s="54">
        <v>1013939</v>
      </c>
      <c r="F377" s="61">
        <v>1010826</v>
      </c>
      <c r="G377" s="84">
        <f t="shared" si="20"/>
        <v>-3113</v>
      </c>
      <c r="H377" s="68">
        <v>994131</v>
      </c>
      <c r="I377" s="94">
        <f t="shared" si="21"/>
        <v>-16695</v>
      </c>
      <c r="J377" s="29">
        <v>994131</v>
      </c>
      <c r="K377" s="43">
        <f t="shared" si="22"/>
        <v>-19808</v>
      </c>
      <c r="L377" s="44">
        <f t="shared" si="23"/>
        <v>-1.95E-2</v>
      </c>
      <c r="M377" s="70" t="s">
        <v>899</v>
      </c>
      <c r="N377" s="16" t="s">
        <v>899</v>
      </c>
    </row>
    <row r="378" spans="1:14" x14ac:dyDescent="0.2">
      <c r="A378" s="10" t="s">
        <v>299</v>
      </c>
      <c r="B378" s="6" t="s">
        <v>300</v>
      </c>
      <c r="C378" s="6" t="s">
        <v>82</v>
      </c>
      <c r="D378" s="6" t="s">
        <v>303</v>
      </c>
      <c r="E378" s="54">
        <v>860042</v>
      </c>
      <c r="F378" s="61">
        <v>856936</v>
      </c>
      <c r="G378" s="84">
        <f t="shared" si="20"/>
        <v>-3106</v>
      </c>
      <c r="H378" s="68">
        <v>840276</v>
      </c>
      <c r="I378" s="94">
        <f t="shared" si="21"/>
        <v>-16660</v>
      </c>
      <c r="J378" s="29">
        <v>840276</v>
      </c>
      <c r="K378" s="43">
        <f t="shared" si="22"/>
        <v>-19766</v>
      </c>
      <c r="L378" s="44">
        <f t="shared" si="23"/>
        <v>-2.3E-2</v>
      </c>
      <c r="M378" s="70" t="s">
        <v>899</v>
      </c>
      <c r="N378" s="16" t="s">
        <v>899</v>
      </c>
    </row>
    <row r="379" spans="1:14" x14ac:dyDescent="0.2">
      <c r="A379" s="10" t="s">
        <v>381</v>
      </c>
      <c r="B379" s="6" t="s">
        <v>382</v>
      </c>
      <c r="C379" s="6" t="s">
        <v>355</v>
      </c>
      <c r="D379" s="6" t="s">
        <v>390</v>
      </c>
      <c r="E379" s="54">
        <v>714708</v>
      </c>
      <c r="F379" s="61">
        <v>711613</v>
      </c>
      <c r="G379" s="84">
        <f t="shared" si="20"/>
        <v>-3095</v>
      </c>
      <c r="H379" s="68">
        <v>695019</v>
      </c>
      <c r="I379" s="94">
        <f t="shared" si="21"/>
        <v>-16594</v>
      </c>
      <c r="J379" s="29">
        <v>695019</v>
      </c>
      <c r="K379" s="43">
        <f t="shared" si="22"/>
        <v>-19689</v>
      </c>
      <c r="L379" s="44">
        <f t="shared" si="23"/>
        <v>-2.75E-2</v>
      </c>
      <c r="M379" s="70" t="s">
        <v>899</v>
      </c>
      <c r="N379" s="16" t="s">
        <v>899</v>
      </c>
    </row>
    <row r="380" spans="1:14" x14ac:dyDescent="0.2">
      <c r="A380" s="10" t="s">
        <v>358</v>
      </c>
      <c r="B380" s="6" t="s">
        <v>359</v>
      </c>
      <c r="C380" s="6" t="s">
        <v>332</v>
      </c>
      <c r="D380" s="6" t="s">
        <v>364</v>
      </c>
      <c r="E380" s="54">
        <v>292258</v>
      </c>
      <c r="F380" s="61">
        <v>289167</v>
      </c>
      <c r="G380" s="84">
        <f t="shared" si="20"/>
        <v>-3091</v>
      </c>
      <c r="H380" s="68">
        <v>272584</v>
      </c>
      <c r="I380" s="94">
        <f t="shared" si="21"/>
        <v>-16583</v>
      </c>
      <c r="J380" s="29">
        <v>272584</v>
      </c>
      <c r="K380" s="43">
        <f t="shared" si="22"/>
        <v>-19674</v>
      </c>
      <c r="L380" s="44">
        <f t="shared" si="23"/>
        <v>-6.7299999999999999E-2</v>
      </c>
      <c r="M380" s="70" t="s">
        <v>899</v>
      </c>
      <c r="N380" s="16" t="s">
        <v>899</v>
      </c>
    </row>
    <row r="381" spans="1:14" x14ac:dyDescent="0.2">
      <c r="A381" s="10" t="s">
        <v>32</v>
      </c>
      <c r="B381" s="6" t="s">
        <v>33</v>
      </c>
      <c r="C381" s="6" t="s">
        <v>34</v>
      </c>
      <c r="D381" s="6" t="s">
        <v>35</v>
      </c>
      <c r="E381" s="54">
        <v>1067527</v>
      </c>
      <c r="F381" s="61">
        <v>1064443</v>
      </c>
      <c r="G381" s="84">
        <f t="shared" si="20"/>
        <v>-3084</v>
      </c>
      <c r="H381" s="68">
        <v>1047899</v>
      </c>
      <c r="I381" s="94">
        <f t="shared" si="21"/>
        <v>-16544</v>
      </c>
      <c r="J381" s="29">
        <v>1047899</v>
      </c>
      <c r="K381" s="43">
        <f t="shared" si="22"/>
        <v>-19628</v>
      </c>
      <c r="L381" s="44">
        <f t="shared" si="23"/>
        <v>-1.84E-2</v>
      </c>
      <c r="M381" s="70" t="s">
        <v>899</v>
      </c>
      <c r="N381" s="16" t="s">
        <v>899</v>
      </c>
    </row>
    <row r="382" spans="1:14" x14ac:dyDescent="0.2">
      <c r="A382" s="10" t="s">
        <v>621</v>
      </c>
      <c r="B382" s="6" t="s">
        <v>622</v>
      </c>
      <c r="C382" s="6" t="s">
        <v>626</v>
      </c>
      <c r="D382" s="6" t="s">
        <v>627</v>
      </c>
      <c r="E382" s="54">
        <v>625666</v>
      </c>
      <c r="F382" s="61">
        <v>622604</v>
      </c>
      <c r="G382" s="84">
        <f t="shared" si="20"/>
        <v>-3062</v>
      </c>
      <c r="H382" s="68">
        <v>606179</v>
      </c>
      <c r="I382" s="94">
        <f t="shared" si="21"/>
        <v>-16425</v>
      </c>
      <c r="J382" s="29">
        <v>606179</v>
      </c>
      <c r="K382" s="43">
        <f t="shared" si="22"/>
        <v>-19487</v>
      </c>
      <c r="L382" s="44">
        <f t="shared" si="23"/>
        <v>-3.1099999999999999E-2</v>
      </c>
      <c r="M382" s="70" t="s">
        <v>899</v>
      </c>
      <c r="N382" s="16" t="s">
        <v>899</v>
      </c>
    </row>
    <row r="383" spans="1:14" x14ac:dyDescent="0.2">
      <c r="A383" s="10" t="s">
        <v>65</v>
      </c>
      <c r="B383" s="6" t="s">
        <v>66</v>
      </c>
      <c r="C383" s="6" t="s">
        <v>73</v>
      </c>
      <c r="D383" s="6" t="s">
        <v>74</v>
      </c>
      <c r="E383" s="54">
        <v>153859</v>
      </c>
      <c r="F383" s="61">
        <v>150979</v>
      </c>
      <c r="G383" s="84">
        <f t="shared" si="20"/>
        <v>-2880</v>
      </c>
      <c r="H383" s="68">
        <v>134659</v>
      </c>
      <c r="I383" s="94">
        <f t="shared" si="21"/>
        <v>-16320</v>
      </c>
      <c r="J383" s="29">
        <v>134659</v>
      </c>
      <c r="K383" s="43">
        <f t="shared" si="22"/>
        <v>-19200</v>
      </c>
      <c r="L383" s="44">
        <f t="shared" si="23"/>
        <v>-0.12479999999999999</v>
      </c>
      <c r="M383" s="70">
        <v>1</v>
      </c>
      <c r="N383" s="16" t="s">
        <v>899</v>
      </c>
    </row>
    <row r="384" spans="1:14" x14ac:dyDescent="0.2">
      <c r="A384" s="10" t="s">
        <v>801</v>
      </c>
      <c r="B384" s="6" t="s">
        <v>802</v>
      </c>
      <c r="C384" s="6" t="s">
        <v>590</v>
      </c>
      <c r="D384" s="6" t="s">
        <v>808</v>
      </c>
      <c r="E384" s="54">
        <v>1393728</v>
      </c>
      <c r="F384" s="61">
        <v>1390712</v>
      </c>
      <c r="G384" s="84">
        <f t="shared" si="20"/>
        <v>-3016</v>
      </c>
      <c r="H384" s="68">
        <v>1374539</v>
      </c>
      <c r="I384" s="94">
        <f t="shared" si="21"/>
        <v>-16173</v>
      </c>
      <c r="J384" s="29">
        <v>1374539</v>
      </c>
      <c r="K384" s="43">
        <f t="shared" si="22"/>
        <v>-19189</v>
      </c>
      <c r="L384" s="44">
        <f t="shared" si="23"/>
        <v>-1.38E-2</v>
      </c>
      <c r="M384" s="70" t="s">
        <v>899</v>
      </c>
      <c r="N384" s="16" t="s">
        <v>899</v>
      </c>
    </row>
    <row r="385" spans="1:14" x14ac:dyDescent="0.2">
      <c r="A385" s="10" t="s">
        <v>793</v>
      </c>
      <c r="B385" s="6" t="s">
        <v>794</v>
      </c>
      <c r="C385" s="6" t="s">
        <v>799</v>
      </c>
      <c r="D385" s="6" t="s">
        <v>800</v>
      </c>
      <c r="E385" s="54">
        <v>968056</v>
      </c>
      <c r="F385" s="61">
        <v>965062</v>
      </c>
      <c r="G385" s="84">
        <f t="shared" si="20"/>
        <v>-2994</v>
      </c>
      <c r="H385" s="68">
        <v>948995</v>
      </c>
      <c r="I385" s="94">
        <f t="shared" si="21"/>
        <v>-16067</v>
      </c>
      <c r="J385" s="29">
        <v>948995</v>
      </c>
      <c r="K385" s="43">
        <f t="shared" si="22"/>
        <v>-19061</v>
      </c>
      <c r="L385" s="44">
        <f t="shared" si="23"/>
        <v>-1.9699999999999999E-2</v>
      </c>
      <c r="M385" s="70" t="s">
        <v>899</v>
      </c>
      <c r="N385" s="16" t="s">
        <v>899</v>
      </c>
    </row>
    <row r="386" spans="1:14" x14ac:dyDescent="0.2">
      <c r="A386" s="10" t="s">
        <v>426</v>
      </c>
      <c r="B386" s="6" t="s">
        <v>427</v>
      </c>
      <c r="C386" s="6" t="s">
        <v>155</v>
      </c>
      <c r="D386" s="6" t="s">
        <v>431</v>
      </c>
      <c r="E386" s="54">
        <v>1190408</v>
      </c>
      <c r="F386" s="61">
        <v>1187424</v>
      </c>
      <c r="G386" s="84">
        <f t="shared" si="20"/>
        <v>-2984</v>
      </c>
      <c r="H386" s="68">
        <v>1171419</v>
      </c>
      <c r="I386" s="94">
        <f t="shared" si="21"/>
        <v>-16005</v>
      </c>
      <c r="J386" s="29">
        <v>1171419</v>
      </c>
      <c r="K386" s="43">
        <f t="shared" si="22"/>
        <v>-18989</v>
      </c>
      <c r="L386" s="44">
        <f t="shared" si="23"/>
        <v>-1.6E-2</v>
      </c>
      <c r="M386" s="70" t="s">
        <v>899</v>
      </c>
      <c r="N386" s="16" t="s">
        <v>899</v>
      </c>
    </row>
    <row r="387" spans="1:14" x14ac:dyDescent="0.2">
      <c r="A387" s="10" t="s">
        <v>452</v>
      </c>
      <c r="B387" s="6" t="s">
        <v>453</v>
      </c>
      <c r="C387" s="6" t="s">
        <v>73</v>
      </c>
      <c r="D387" s="6" t="s">
        <v>463</v>
      </c>
      <c r="E387" s="54">
        <v>898836</v>
      </c>
      <c r="F387" s="61">
        <v>895855</v>
      </c>
      <c r="G387" s="84">
        <f t="shared" si="20"/>
        <v>-2981</v>
      </c>
      <c r="H387" s="68">
        <v>879859</v>
      </c>
      <c r="I387" s="94">
        <f t="shared" si="21"/>
        <v>-15996</v>
      </c>
      <c r="J387" s="29">
        <v>879859</v>
      </c>
      <c r="K387" s="43">
        <f t="shared" si="22"/>
        <v>-18977</v>
      </c>
      <c r="L387" s="44">
        <f t="shared" si="23"/>
        <v>-2.1100000000000001E-2</v>
      </c>
      <c r="M387" s="70" t="s">
        <v>899</v>
      </c>
      <c r="N387" s="16" t="s">
        <v>899</v>
      </c>
    </row>
    <row r="388" spans="1:14" x14ac:dyDescent="0.2">
      <c r="A388" s="10" t="s">
        <v>310</v>
      </c>
      <c r="B388" s="6" t="s">
        <v>311</v>
      </c>
      <c r="C388" s="6" t="s">
        <v>263</v>
      </c>
      <c r="D388" s="6" t="s">
        <v>328</v>
      </c>
      <c r="E388" s="54">
        <v>582352</v>
      </c>
      <c r="F388" s="61">
        <v>579371</v>
      </c>
      <c r="G388" s="84">
        <f t="shared" si="20"/>
        <v>-2981</v>
      </c>
      <c r="H388" s="68">
        <v>563386</v>
      </c>
      <c r="I388" s="94">
        <f t="shared" si="21"/>
        <v>-15985</v>
      </c>
      <c r="J388" s="29">
        <v>563386</v>
      </c>
      <c r="K388" s="43">
        <f t="shared" si="22"/>
        <v>-18966</v>
      </c>
      <c r="L388" s="44">
        <f t="shared" si="23"/>
        <v>-3.2599999999999997E-2</v>
      </c>
      <c r="M388" s="70" t="s">
        <v>899</v>
      </c>
      <c r="N388" s="16" t="s">
        <v>899</v>
      </c>
    </row>
    <row r="389" spans="1:14" x14ac:dyDescent="0.2">
      <c r="A389" s="10" t="s">
        <v>739</v>
      </c>
      <c r="B389" s="6" t="s">
        <v>740</v>
      </c>
      <c r="C389" s="6" t="s">
        <v>39</v>
      </c>
      <c r="D389" s="6" t="s">
        <v>751</v>
      </c>
      <c r="E389" s="54">
        <v>227375</v>
      </c>
      <c r="F389" s="61">
        <v>224395</v>
      </c>
      <c r="G389" s="84">
        <f t="shared" si="20"/>
        <v>-2980</v>
      </c>
      <c r="H389" s="68">
        <v>208411</v>
      </c>
      <c r="I389" s="94">
        <f t="shared" si="21"/>
        <v>-15984</v>
      </c>
      <c r="J389" s="29">
        <v>208411</v>
      </c>
      <c r="K389" s="43">
        <f t="shared" si="22"/>
        <v>-18964</v>
      </c>
      <c r="L389" s="44">
        <f t="shared" si="23"/>
        <v>-8.3400000000000002E-2</v>
      </c>
      <c r="M389" s="70" t="s">
        <v>899</v>
      </c>
      <c r="N389" s="16" t="s">
        <v>899</v>
      </c>
    </row>
    <row r="390" spans="1:14" x14ac:dyDescent="0.2">
      <c r="A390" s="10" t="s">
        <v>265</v>
      </c>
      <c r="B390" s="6" t="s">
        <v>266</v>
      </c>
      <c r="C390" s="6" t="s">
        <v>82</v>
      </c>
      <c r="D390" s="6" t="s">
        <v>276</v>
      </c>
      <c r="E390" s="54">
        <v>998996</v>
      </c>
      <c r="F390" s="61">
        <v>996017</v>
      </c>
      <c r="G390" s="84">
        <f t="shared" si="20"/>
        <v>-2979</v>
      </c>
      <c r="H390" s="68">
        <v>980044</v>
      </c>
      <c r="I390" s="94">
        <f t="shared" si="21"/>
        <v>-15973</v>
      </c>
      <c r="J390" s="29">
        <v>980044</v>
      </c>
      <c r="K390" s="43">
        <f t="shared" si="22"/>
        <v>-18952</v>
      </c>
      <c r="L390" s="44">
        <f t="shared" si="23"/>
        <v>-1.9E-2</v>
      </c>
      <c r="M390" s="70" t="s">
        <v>899</v>
      </c>
      <c r="N390" s="16" t="s">
        <v>899</v>
      </c>
    </row>
    <row r="391" spans="1:14" x14ac:dyDescent="0.2">
      <c r="A391" s="10" t="s">
        <v>90</v>
      </c>
      <c r="B391" s="6" t="s">
        <v>91</v>
      </c>
      <c r="C391" s="6" t="s">
        <v>93</v>
      </c>
      <c r="D391" s="6" t="s">
        <v>94</v>
      </c>
      <c r="E391" s="54">
        <v>867350</v>
      </c>
      <c r="F391" s="61">
        <v>864380</v>
      </c>
      <c r="G391" s="84">
        <f t="shared" si="20"/>
        <v>-2970</v>
      </c>
      <c r="H391" s="68">
        <v>848447</v>
      </c>
      <c r="I391" s="94">
        <f t="shared" si="21"/>
        <v>-15933</v>
      </c>
      <c r="J391" s="29">
        <v>848447</v>
      </c>
      <c r="K391" s="43">
        <f t="shared" si="22"/>
        <v>-18903</v>
      </c>
      <c r="L391" s="44">
        <f t="shared" si="23"/>
        <v>-2.18E-2</v>
      </c>
      <c r="M391" s="70" t="s">
        <v>899</v>
      </c>
      <c r="N391" s="16" t="s">
        <v>899</v>
      </c>
    </row>
    <row r="392" spans="1:14" x14ac:dyDescent="0.2">
      <c r="A392" s="10" t="s">
        <v>663</v>
      </c>
      <c r="B392" s="6" t="s">
        <v>664</v>
      </c>
      <c r="C392" s="6" t="s">
        <v>20</v>
      </c>
      <c r="D392" s="6" t="s">
        <v>676</v>
      </c>
      <c r="E392" s="54">
        <v>473646</v>
      </c>
      <c r="F392" s="61">
        <v>470679</v>
      </c>
      <c r="G392" s="84">
        <f t="shared" si="20"/>
        <v>-2967</v>
      </c>
      <c r="H392" s="68">
        <v>454761</v>
      </c>
      <c r="I392" s="94">
        <f t="shared" si="21"/>
        <v>-15918</v>
      </c>
      <c r="J392" s="29">
        <v>454761</v>
      </c>
      <c r="K392" s="43">
        <f t="shared" si="22"/>
        <v>-18885</v>
      </c>
      <c r="L392" s="44">
        <f t="shared" si="23"/>
        <v>-3.9899999999999998E-2</v>
      </c>
      <c r="M392" s="70" t="s">
        <v>899</v>
      </c>
      <c r="N392" s="16" t="s">
        <v>899</v>
      </c>
    </row>
    <row r="393" spans="1:14" x14ac:dyDescent="0.2">
      <c r="A393" s="10" t="s">
        <v>32</v>
      </c>
      <c r="B393" s="6" t="s">
        <v>33</v>
      </c>
      <c r="C393" s="6" t="s">
        <v>43</v>
      </c>
      <c r="D393" s="6" t="s">
        <v>44</v>
      </c>
      <c r="E393" s="54">
        <v>799142</v>
      </c>
      <c r="F393" s="61">
        <v>796204</v>
      </c>
      <c r="G393" s="84">
        <f t="shared" ref="G393:G456" si="24">SUM(F393-E393)</f>
        <v>-2938</v>
      </c>
      <c r="H393" s="68">
        <v>780448</v>
      </c>
      <c r="I393" s="94">
        <f t="shared" ref="I393:I456" si="25">SUM(H393-F393)</f>
        <v>-15756</v>
      </c>
      <c r="J393" s="29">
        <v>780448</v>
      </c>
      <c r="K393" s="43">
        <f t="shared" ref="K393:K456" si="26">SUM(J393-E393)</f>
        <v>-18694</v>
      </c>
      <c r="L393" s="44">
        <f t="shared" ref="L393:L456" si="27">ROUND(K393/E393,4)</f>
        <v>-2.3400000000000001E-2</v>
      </c>
      <c r="M393" s="70" t="s">
        <v>899</v>
      </c>
      <c r="N393" s="16" t="s">
        <v>899</v>
      </c>
    </row>
    <row r="394" spans="1:14" x14ac:dyDescent="0.2">
      <c r="A394" s="10" t="s">
        <v>310</v>
      </c>
      <c r="B394" s="6" t="s">
        <v>311</v>
      </c>
      <c r="C394" s="6" t="s">
        <v>312</v>
      </c>
      <c r="D394" s="6" t="s">
        <v>313</v>
      </c>
      <c r="E394" s="54">
        <v>788340</v>
      </c>
      <c r="F394" s="61">
        <v>785404</v>
      </c>
      <c r="G394" s="84">
        <f t="shared" si="24"/>
        <v>-2936</v>
      </c>
      <c r="H394" s="68">
        <v>769651</v>
      </c>
      <c r="I394" s="94">
        <f t="shared" si="25"/>
        <v>-15753</v>
      </c>
      <c r="J394" s="29">
        <v>769651</v>
      </c>
      <c r="K394" s="43">
        <f t="shared" si="26"/>
        <v>-18689</v>
      </c>
      <c r="L394" s="44">
        <f t="shared" si="27"/>
        <v>-2.3699999999999999E-2</v>
      </c>
      <c r="M394" s="70" t="s">
        <v>899</v>
      </c>
      <c r="N394" s="16" t="s">
        <v>899</v>
      </c>
    </row>
    <row r="395" spans="1:14" x14ac:dyDescent="0.2">
      <c r="A395" s="10" t="s">
        <v>611</v>
      </c>
      <c r="B395" s="6" t="s">
        <v>612</v>
      </c>
      <c r="C395" s="6" t="s">
        <v>37</v>
      </c>
      <c r="D395" s="6" t="s">
        <v>144</v>
      </c>
      <c r="E395" s="54">
        <v>1070465</v>
      </c>
      <c r="F395" s="61">
        <v>1067532</v>
      </c>
      <c r="G395" s="84">
        <f t="shared" si="24"/>
        <v>-2933</v>
      </c>
      <c r="H395" s="68">
        <v>1051804</v>
      </c>
      <c r="I395" s="94">
        <f t="shared" si="25"/>
        <v>-15728</v>
      </c>
      <c r="J395" s="29">
        <v>1051804</v>
      </c>
      <c r="K395" s="43">
        <f t="shared" si="26"/>
        <v>-18661</v>
      </c>
      <c r="L395" s="44">
        <f t="shared" si="27"/>
        <v>-1.7399999999999999E-2</v>
      </c>
      <c r="M395" s="70" t="s">
        <v>899</v>
      </c>
      <c r="N395" s="16" t="s">
        <v>899</v>
      </c>
    </row>
    <row r="396" spans="1:14" x14ac:dyDescent="0.2">
      <c r="A396" s="10" t="s">
        <v>506</v>
      </c>
      <c r="B396" s="6" t="s">
        <v>507</v>
      </c>
      <c r="C396" s="6" t="s">
        <v>352</v>
      </c>
      <c r="D396" s="6" t="s">
        <v>518</v>
      </c>
      <c r="E396" s="54">
        <v>1001760</v>
      </c>
      <c r="F396" s="61">
        <v>998831</v>
      </c>
      <c r="G396" s="84">
        <f t="shared" si="24"/>
        <v>-2929</v>
      </c>
      <c r="H396" s="68">
        <v>983123</v>
      </c>
      <c r="I396" s="94">
        <f t="shared" si="25"/>
        <v>-15708</v>
      </c>
      <c r="J396" s="29">
        <v>983123</v>
      </c>
      <c r="K396" s="43">
        <f t="shared" si="26"/>
        <v>-18637</v>
      </c>
      <c r="L396" s="44">
        <f t="shared" si="27"/>
        <v>-1.8599999999999998E-2</v>
      </c>
      <c r="M396" s="70" t="s">
        <v>899</v>
      </c>
      <c r="N396" s="16" t="s">
        <v>899</v>
      </c>
    </row>
    <row r="397" spans="1:14" x14ac:dyDescent="0.2">
      <c r="A397" s="10" t="s">
        <v>523</v>
      </c>
      <c r="B397" s="6" t="s">
        <v>524</v>
      </c>
      <c r="C397" s="6" t="s">
        <v>123</v>
      </c>
      <c r="D397" s="6" t="s">
        <v>529</v>
      </c>
      <c r="E397" s="54">
        <v>922621</v>
      </c>
      <c r="F397" s="61">
        <v>919719</v>
      </c>
      <c r="G397" s="84">
        <f t="shared" si="24"/>
        <v>-2902</v>
      </c>
      <c r="H397" s="68">
        <v>904153</v>
      </c>
      <c r="I397" s="94">
        <f t="shared" si="25"/>
        <v>-15566</v>
      </c>
      <c r="J397" s="29">
        <v>904153</v>
      </c>
      <c r="K397" s="43">
        <f t="shared" si="26"/>
        <v>-18468</v>
      </c>
      <c r="L397" s="44">
        <f t="shared" si="27"/>
        <v>-0.02</v>
      </c>
      <c r="M397" s="70" t="s">
        <v>899</v>
      </c>
      <c r="N397" s="16" t="s">
        <v>899</v>
      </c>
    </row>
    <row r="398" spans="1:14" x14ac:dyDescent="0.2">
      <c r="A398" s="10" t="s">
        <v>199</v>
      </c>
      <c r="B398" s="6" t="s">
        <v>200</v>
      </c>
      <c r="C398" s="6" t="s">
        <v>201</v>
      </c>
      <c r="D398" s="6" t="s">
        <v>202</v>
      </c>
      <c r="E398" s="54">
        <v>1120009</v>
      </c>
      <c r="F398" s="61">
        <v>1117111</v>
      </c>
      <c r="G398" s="84">
        <f t="shared" si="24"/>
        <v>-2898</v>
      </c>
      <c r="H398" s="68">
        <v>1101561</v>
      </c>
      <c r="I398" s="94">
        <f t="shared" si="25"/>
        <v>-15550</v>
      </c>
      <c r="J398" s="29">
        <v>1101561</v>
      </c>
      <c r="K398" s="43">
        <f t="shared" si="26"/>
        <v>-18448</v>
      </c>
      <c r="L398" s="44">
        <f t="shared" si="27"/>
        <v>-1.6500000000000001E-2</v>
      </c>
      <c r="M398" s="70" t="s">
        <v>899</v>
      </c>
      <c r="N398" s="16" t="s">
        <v>899</v>
      </c>
    </row>
    <row r="399" spans="1:14" x14ac:dyDescent="0.2">
      <c r="A399" s="10" t="s">
        <v>554</v>
      </c>
      <c r="B399" s="6" t="s">
        <v>555</v>
      </c>
      <c r="C399" s="6" t="s">
        <v>63</v>
      </c>
      <c r="D399" s="6" t="s">
        <v>558</v>
      </c>
      <c r="E399" s="54">
        <v>878495</v>
      </c>
      <c r="F399" s="61">
        <v>875604</v>
      </c>
      <c r="G399" s="84">
        <f t="shared" si="24"/>
        <v>-2891</v>
      </c>
      <c r="H399" s="68">
        <v>860092</v>
      </c>
      <c r="I399" s="94">
        <f t="shared" si="25"/>
        <v>-15512</v>
      </c>
      <c r="J399" s="29">
        <v>860092</v>
      </c>
      <c r="K399" s="43">
        <f t="shared" si="26"/>
        <v>-18403</v>
      </c>
      <c r="L399" s="44">
        <f t="shared" si="27"/>
        <v>-2.0899999999999998E-2</v>
      </c>
      <c r="M399" s="70" t="s">
        <v>899</v>
      </c>
      <c r="N399" s="16" t="s">
        <v>899</v>
      </c>
    </row>
    <row r="400" spans="1:14" x14ac:dyDescent="0.2">
      <c r="A400" s="10" t="s">
        <v>90</v>
      </c>
      <c r="B400" s="6" t="s">
        <v>91</v>
      </c>
      <c r="C400" s="6" t="s">
        <v>105</v>
      </c>
      <c r="D400" s="6" t="s">
        <v>106</v>
      </c>
      <c r="E400" s="54">
        <v>831871</v>
      </c>
      <c r="F400" s="61">
        <v>828982</v>
      </c>
      <c r="G400" s="84">
        <f t="shared" si="24"/>
        <v>-2889</v>
      </c>
      <c r="H400" s="68">
        <v>813488</v>
      </c>
      <c r="I400" s="94">
        <f t="shared" si="25"/>
        <v>-15494</v>
      </c>
      <c r="J400" s="29">
        <v>813488</v>
      </c>
      <c r="K400" s="43">
        <f t="shared" si="26"/>
        <v>-18383</v>
      </c>
      <c r="L400" s="44">
        <f t="shared" si="27"/>
        <v>-2.2100000000000002E-2</v>
      </c>
      <c r="M400" s="70" t="s">
        <v>899</v>
      </c>
      <c r="N400" s="16" t="s">
        <v>899</v>
      </c>
    </row>
    <row r="401" spans="1:14" x14ac:dyDescent="0.2">
      <c r="A401" s="10" t="s">
        <v>349</v>
      </c>
      <c r="B401" s="6" t="s">
        <v>350</v>
      </c>
      <c r="C401" s="6" t="s">
        <v>355</v>
      </c>
      <c r="D401" s="6" t="s">
        <v>356</v>
      </c>
      <c r="E401" s="54">
        <v>988085</v>
      </c>
      <c r="F401" s="61">
        <v>985203</v>
      </c>
      <c r="G401" s="84">
        <f t="shared" si="24"/>
        <v>-2882</v>
      </c>
      <c r="H401" s="68">
        <v>969745</v>
      </c>
      <c r="I401" s="94">
        <f t="shared" si="25"/>
        <v>-15458</v>
      </c>
      <c r="J401" s="29">
        <v>969745</v>
      </c>
      <c r="K401" s="43">
        <f t="shared" si="26"/>
        <v>-18340</v>
      </c>
      <c r="L401" s="44">
        <f t="shared" si="27"/>
        <v>-1.8599999999999998E-2</v>
      </c>
      <c r="M401" s="70" t="s">
        <v>899</v>
      </c>
      <c r="N401" s="16" t="s">
        <v>899</v>
      </c>
    </row>
    <row r="402" spans="1:14" x14ac:dyDescent="0.2">
      <c r="A402" s="10" t="s">
        <v>151</v>
      </c>
      <c r="B402" s="6" t="s">
        <v>152</v>
      </c>
      <c r="C402" s="6" t="s">
        <v>116</v>
      </c>
      <c r="D402" s="6" t="s">
        <v>160</v>
      </c>
      <c r="E402" s="54">
        <v>1041397</v>
      </c>
      <c r="F402" s="61">
        <v>1038521</v>
      </c>
      <c r="G402" s="84">
        <f t="shared" si="24"/>
        <v>-2876</v>
      </c>
      <c r="H402" s="68">
        <v>1023089</v>
      </c>
      <c r="I402" s="94">
        <f t="shared" si="25"/>
        <v>-15432</v>
      </c>
      <c r="J402" s="29">
        <v>1023089</v>
      </c>
      <c r="K402" s="43">
        <f t="shared" si="26"/>
        <v>-18308</v>
      </c>
      <c r="L402" s="44">
        <f t="shared" si="27"/>
        <v>-1.7600000000000001E-2</v>
      </c>
      <c r="M402" s="70" t="s">
        <v>899</v>
      </c>
      <c r="N402" s="16" t="s">
        <v>899</v>
      </c>
    </row>
    <row r="403" spans="1:14" x14ac:dyDescent="0.2">
      <c r="A403" s="10" t="s">
        <v>310</v>
      </c>
      <c r="B403" s="6" t="s">
        <v>311</v>
      </c>
      <c r="C403" s="6" t="s">
        <v>53</v>
      </c>
      <c r="D403" s="6" t="s">
        <v>329</v>
      </c>
      <c r="E403" s="54">
        <v>560020</v>
      </c>
      <c r="F403" s="61">
        <v>557311</v>
      </c>
      <c r="G403" s="84">
        <f t="shared" si="24"/>
        <v>-2709</v>
      </c>
      <c r="H403" s="68">
        <v>541956</v>
      </c>
      <c r="I403" s="94">
        <f t="shared" si="25"/>
        <v>-15355</v>
      </c>
      <c r="J403" s="29">
        <v>541956</v>
      </c>
      <c r="K403" s="43">
        <f t="shared" si="26"/>
        <v>-18064</v>
      </c>
      <c r="L403" s="44">
        <f t="shared" si="27"/>
        <v>-3.2300000000000002E-2</v>
      </c>
      <c r="M403" s="70">
        <v>1</v>
      </c>
      <c r="N403" s="16" t="s">
        <v>899</v>
      </c>
    </row>
    <row r="404" spans="1:14" x14ac:dyDescent="0.2">
      <c r="A404" s="10" t="s">
        <v>567</v>
      </c>
      <c r="B404" s="6" t="s">
        <v>568</v>
      </c>
      <c r="C404" s="6" t="s">
        <v>584</v>
      </c>
      <c r="D404" s="6" t="s">
        <v>585</v>
      </c>
      <c r="E404" s="54">
        <v>1310568</v>
      </c>
      <c r="F404" s="61">
        <v>1307733</v>
      </c>
      <c r="G404" s="84">
        <f t="shared" si="24"/>
        <v>-2835</v>
      </c>
      <c r="H404" s="68">
        <v>1292525</v>
      </c>
      <c r="I404" s="94">
        <f t="shared" si="25"/>
        <v>-15208</v>
      </c>
      <c r="J404" s="29">
        <v>1292525</v>
      </c>
      <c r="K404" s="43">
        <f t="shared" si="26"/>
        <v>-18043</v>
      </c>
      <c r="L404" s="44">
        <f t="shared" si="27"/>
        <v>-1.38E-2</v>
      </c>
      <c r="M404" s="70" t="s">
        <v>899</v>
      </c>
      <c r="N404" s="16" t="s">
        <v>899</v>
      </c>
    </row>
    <row r="405" spans="1:14" x14ac:dyDescent="0.2">
      <c r="A405" s="10" t="s">
        <v>711</v>
      </c>
      <c r="B405" s="6" t="s">
        <v>712</v>
      </c>
      <c r="C405" s="6" t="s">
        <v>47</v>
      </c>
      <c r="D405" s="6" t="s">
        <v>720</v>
      </c>
      <c r="E405" s="54">
        <v>1050527</v>
      </c>
      <c r="F405" s="61">
        <v>1047693</v>
      </c>
      <c r="G405" s="84">
        <f t="shared" si="24"/>
        <v>-2834</v>
      </c>
      <c r="H405" s="68">
        <v>1032492</v>
      </c>
      <c r="I405" s="94">
        <f t="shared" si="25"/>
        <v>-15201</v>
      </c>
      <c r="J405" s="29">
        <v>1032492</v>
      </c>
      <c r="K405" s="43">
        <f t="shared" si="26"/>
        <v>-18035</v>
      </c>
      <c r="L405" s="44">
        <f t="shared" si="27"/>
        <v>-1.72E-2</v>
      </c>
      <c r="M405" s="70" t="s">
        <v>899</v>
      </c>
      <c r="N405" s="16" t="s">
        <v>899</v>
      </c>
    </row>
    <row r="406" spans="1:14" x14ac:dyDescent="0.2">
      <c r="A406" s="10" t="s">
        <v>506</v>
      </c>
      <c r="B406" s="6" t="s">
        <v>507</v>
      </c>
      <c r="C406" s="6" t="s">
        <v>135</v>
      </c>
      <c r="D406" s="6" t="s">
        <v>514</v>
      </c>
      <c r="E406" s="54">
        <v>1147870</v>
      </c>
      <c r="F406" s="61">
        <v>1145041</v>
      </c>
      <c r="G406" s="84">
        <f t="shared" si="24"/>
        <v>-2829</v>
      </c>
      <c r="H406" s="68">
        <v>1129861</v>
      </c>
      <c r="I406" s="94">
        <f t="shared" si="25"/>
        <v>-15180</v>
      </c>
      <c r="J406" s="29">
        <v>1129861</v>
      </c>
      <c r="K406" s="43">
        <f t="shared" si="26"/>
        <v>-18009</v>
      </c>
      <c r="L406" s="44">
        <f t="shared" si="27"/>
        <v>-1.5699999999999999E-2</v>
      </c>
      <c r="M406" s="70" t="s">
        <v>899</v>
      </c>
      <c r="N406" s="16" t="s">
        <v>899</v>
      </c>
    </row>
    <row r="407" spans="1:14" x14ac:dyDescent="0.2">
      <c r="A407" s="10" t="s">
        <v>113</v>
      </c>
      <c r="B407" s="6" t="s">
        <v>114</v>
      </c>
      <c r="C407" s="6" t="s">
        <v>118</v>
      </c>
      <c r="D407" s="6" t="s">
        <v>119</v>
      </c>
      <c r="E407" s="54">
        <v>258746</v>
      </c>
      <c r="F407" s="61">
        <v>255958</v>
      </c>
      <c r="G407" s="84">
        <f t="shared" si="24"/>
        <v>-2788</v>
      </c>
      <c r="H407" s="68">
        <v>241001</v>
      </c>
      <c r="I407" s="94">
        <f t="shared" si="25"/>
        <v>-14957</v>
      </c>
      <c r="J407" s="29">
        <v>241001</v>
      </c>
      <c r="K407" s="43">
        <f t="shared" si="26"/>
        <v>-17745</v>
      </c>
      <c r="L407" s="44">
        <f t="shared" si="27"/>
        <v>-6.8599999999999994E-2</v>
      </c>
      <c r="M407" s="70" t="s">
        <v>899</v>
      </c>
      <c r="N407" s="16" t="s">
        <v>899</v>
      </c>
    </row>
    <row r="408" spans="1:14" x14ac:dyDescent="0.2">
      <c r="A408" s="10" t="s">
        <v>830</v>
      </c>
      <c r="B408" s="6" t="s">
        <v>831</v>
      </c>
      <c r="C408" s="6" t="s">
        <v>16</v>
      </c>
      <c r="D408" s="6" t="s">
        <v>832</v>
      </c>
      <c r="E408" s="54">
        <v>500335</v>
      </c>
      <c r="F408" s="61">
        <v>497597</v>
      </c>
      <c r="G408" s="84">
        <f t="shared" si="24"/>
        <v>-2738</v>
      </c>
      <c r="H408" s="68">
        <v>482913</v>
      </c>
      <c r="I408" s="94">
        <f t="shared" si="25"/>
        <v>-14684</v>
      </c>
      <c r="J408" s="29">
        <v>482913</v>
      </c>
      <c r="K408" s="43">
        <f t="shared" si="26"/>
        <v>-17422</v>
      </c>
      <c r="L408" s="44">
        <f t="shared" si="27"/>
        <v>-3.4799999999999998E-2</v>
      </c>
      <c r="M408" s="70" t="s">
        <v>899</v>
      </c>
      <c r="N408" s="16" t="s">
        <v>899</v>
      </c>
    </row>
    <row r="409" spans="1:14" x14ac:dyDescent="0.2">
      <c r="A409" s="10" t="s">
        <v>228</v>
      </c>
      <c r="B409" s="6" t="s">
        <v>229</v>
      </c>
      <c r="C409" s="6" t="s">
        <v>95</v>
      </c>
      <c r="D409" s="6" t="s">
        <v>235</v>
      </c>
      <c r="E409" s="54">
        <v>724930</v>
      </c>
      <c r="F409" s="61">
        <v>722210</v>
      </c>
      <c r="G409" s="84">
        <f t="shared" si="24"/>
        <v>-2720</v>
      </c>
      <c r="H409" s="68">
        <v>707625</v>
      </c>
      <c r="I409" s="94">
        <f t="shared" si="25"/>
        <v>-14585</v>
      </c>
      <c r="J409" s="29">
        <v>707625</v>
      </c>
      <c r="K409" s="43">
        <f t="shared" si="26"/>
        <v>-17305</v>
      </c>
      <c r="L409" s="44">
        <f t="shared" si="27"/>
        <v>-2.3900000000000001E-2</v>
      </c>
      <c r="M409" s="70" t="s">
        <v>899</v>
      </c>
      <c r="N409" s="16" t="s">
        <v>899</v>
      </c>
    </row>
    <row r="410" spans="1:14" x14ac:dyDescent="0.2">
      <c r="A410" s="10" t="s">
        <v>282</v>
      </c>
      <c r="B410" s="6" t="s">
        <v>283</v>
      </c>
      <c r="C410" s="6" t="s">
        <v>69</v>
      </c>
      <c r="D410" s="6" t="s">
        <v>285</v>
      </c>
      <c r="E410" s="54">
        <v>513118</v>
      </c>
      <c r="F410" s="61">
        <v>510542</v>
      </c>
      <c r="G410" s="84">
        <f t="shared" si="24"/>
        <v>-2576</v>
      </c>
      <c r="H410" s="68">
        <v>495944</v>
      </c>
      <c r="I410" s="94">
        <f t="shared" si="25"/>
        <v>-14598</v>
      </c>
      <c r="J410" s="29">
        <v>495944</v>
      </c>
      <c r="K410" s="43">
        <f t="shared" si="26"/>
        <v>-17174</v>
      </c>
      <c r="L410" s="44">
        <f t="shared" si="27"/>
        <v>-3.3500000000000002E-2</v>
      </c>
      <c r="M410" s="70">
        <v>1</v>
      </c>
      <c r="N410" s="16" t="s">
        <v>899</v>
      </c>
    </row>
    <row r="411" spans="1:14" x14ac:dyDescent="0.2">
      <c r="A411" s="10" t="s">
        <v>779</v>
      </c>
      <c r="B411" s="6" t="s">
        <v>780</v>
      </c>
      <c r="C411" s="6" t="s">
        <v>607</v>
      </c>
      <c r="D411" s="6" t="s">
        <v>788</v>
      </c>
      <c r="E411" s="54">
        <v>763058</v>
      </c>
      <c r="F411" s="61">
        <v>760400</v>
      </c>
      <c r="G411" s="84">
        <f t="shared" si="24"/>
        <v>-2658</v>
      </c>
      <c r="H411" s="68">
        <v>746147</v>
      </c>
      <c r="I411" s="94">
        <f t="shared" si="25"/>
        <v>-14253</v>
      </c>
      <c r="J411" s="29">
        <v>746147</v>
      </c>
      <c r="K411" s="43">
        <f t="shared" si="26"/>
        <v>-16911</v>
      </c>
      <c r="L411" s="44">
        <f t="shared" si="27"/>
        <v>-2.2200000000000001E-2</v>
      </c>
      <c r="M411" s="70" t="s">
        <v>899</v>
      </c>
      <c r="N411" s="16" t="s">
        <v>899</v>
      </c>
    </row>
    <row r="412" spans="1:14" x14ac:dyDescent="0.2">
      <c r="A412" s="10" t="s">
        <v>24</v>
      </c>
      <c r="B412" s="6" t="s">
        <v>25</v>
      </c>
      <c r="C412" s="6" t="s">
        <v>28</v>
      </c>
      <c r="D412" s="6" t="s">
        <v>29</v>
      </c>
      <c r="E412" s="54">
        <v>326060</v>
      </c>
      <c r="F412" s="61">
        <v>323534</v>
      </c>
      <c r="G412" s="84">
        <f t="shared" si="24"/>
        <v>-2526</v>
      </c>
      <c r="H412" s="68">
        <v>309221</v>
      </c>
      <c r="I412" s="94">
        <f t="shared" si="25"/>
        <v>-14313</v>
      </c>
      <c r="J412" s="29">
        <v>309221</v>
      </c>
      <c r="K412" s="43">
        <f t="shared" si="26"/>
        <v>-16839</v>
      </c>
      <c r="L412" s="44">
        <f t="shared" si="27"/>
        <v>-5.16E-2</v>
      </c>
      <c r="M412" s="70">
        <v>1</v>
      </c>
      <c r="N412" s="16" t="s">
        <v>899</v>
      </c>
    </row>
    <row r="413" spans="1:14" x14ac:dyDescent="0.2">
      <c r="A413" s="10" t="s">
        <v>426</v>
      </c>
      <c r="B413" s="6" t="s">
        <v>427</v>
      </c>
      <c r="C413" s="6" t="s">
        <v>168</v>
      </c>
      <c r="D413" s="6" t="s">
        <v>437</v>
      </c>
      <c r="E413" s="54">
        <v>859263</v>
      </c>
      <c r="F413" s="61">
        <v>856638</v>
      </c>
      <c r="G413" s="84">
        <f t="shared" si="24"/>
        <v>-2625</v>
      </c>
      <c r="H413" s="68">
        <v>842563</v>
      </c>
      <c r="I413" s="94">
        <f t="shared" si="25"/>
        <v>-14075</v>
      </c>
      <c r="J413" s="29">
        <v>842563</v>
      </c>
      <c r="K413" s="43">
        <f t="shared" si="26"/>
        <v>-16700</v>
      </c>
      <c r="L413" s="44">
        <f t="shared" si="27"/>
        <v>-1.9400000000000001E-2</v>
      </c>
      <c r="M413" s="70" t="s">
        <v>899</v>
      </c>
      <c r="N413" s="16" t="s">
        <v>899</v>
      </c>
    </row>
    <row r="414" spans="1:14" x14ac:dyDescent="0.2">
      <c r="A414" s="10" t="s">
        <v>739</v>
      </c>
      <c r="B414" s="6" t="s">
        <v>740</v>
      </c>
      <c r="C414" s="6" t="s">
        <v>185</v>
      </c>
      <c r="D414" s="6" t="s">
        <v>749</v>
      </c>
      <c r="E414" s="54">
        <v>797336</v>
      </c>
      <c r="F414" s="61">
        <v>794720</v>
      </c>
      <c r="G414" s="84">
        <f t="shared" si="24"/>
        <v>-2616</v>
      </c>
      <c r="H414" s="68">
        <v>780691</v>
      </c>
      <c r="I414" s="94">
        <f t="shared" si="25"/>
        <v>-14029</v>
      </c>
      <c r="J414" s="29">
        <v>780691</v>
      </c>
      <c r="K414" s="43">
        <f t="shared" si="26"/>
        <v>-16645</v>
      </c>
      <c r="L414" s="44">
        <f t="shared" si="27"/>
        <v>-2.0899999999999998E-2</v>
      </c>
      <c r="M414" s="70" t="s">
        <v>899</v>
      </c>
      <c r="N414" s="16" t="s">
        <v>899</v>
      </c>
    </row>
    <row r="415" spans="1:14" x14ac:dyDescent="0.2">
      <c r="A415" s="10" t="s">
        <v>221</v>
      </c>
      <c r="B415" s="6" t="s">
        <v>222</v>
      </c>
      <c r="C415" s="6" t="s">
        <v>226</v>
      </c>
      <c r="D415" s="6" t="s">
        <v>227</v>
      </c>
      <c r="E415" s="54">
        <v>684741</v>
      </c>
      <c r="F415" s="61">
        <v>682150</v>
      </c>
      <c r="G415" s="84">
        <f t="shared" si="24"/>
        <v>-2591</v>
      </c>
      <c r="H415" s="68">
        <v>668254</v>
      </c>
      <c r="I415" s="94">
        <f t="shared" si="25"/>
        <v>-13896</v>
      </c>
      <c r="J415" s="29">
        <v>668254</v>
      </c>
      <c r="K415" s="43">
        <f t="shared" si="26"/>
        <v>-16487</v>
      </c>
      <c r="L415" s="44">
        <f t="shared" si="27"/>
        <v>-2.41E-2</v>
      </c>
      <c r="M415" s="70" t="s">
        <v>899</v>
      </c>
      <c r="N415" s="16" t="s">
        <v>899</v>
      </c>
    </row>
    <row r="416" spans="1:14" x14ac:dyDescent="0.2">
      <c r="A416" s="10" t="s">
        <v>265</v>
      </c>
      <c r="B416" s="6" t="s">
        <v>266</v>
      </c>
      <c r="C416" s="6" t="s">
        <v>161</v>
      </c>
      <c r="D416" s="6" t="s">
        <v>272</v>
      </c>
      <c r="E416" s="54">
        <v>804481</v>
      </c>
      <c r="F416" s="61">
        <v>801891</v>
      </c>
      <c r="G416" s="84">
        <f t="shared" si="24"/>
        <v>-2590</v>
      </c>
      <c r="H416" s="68">
        <v>788003</v>
      </c>
      <c r="I416" s="94">
        <f t="shared" si="25"/>
        <v>-13888</v>
      </c>
      <c r="J416" s="29">
        <v>788003</v>
      </c>
      <c r="K416" s="43">
        <f t="shared" si="26"/>
        <v>-16478</v>
      </c>
      <c r="L416" s="44">
        <f t="shared" si="27"/>
        <v>-2.0500000000000001E-2</v>
      </c>
      <c r="M416" s="70" t="s">
        <v>899</v>
      </c>
      <c r="N416" s="16" t="s">
        <v>899</v>
      </c>
    </row>
    <row r="417" spans="1:14" x14ac:dyDescent="0.2">
      <c r="A417" s="10" t="s">
        <v>277</v>
      </c>
      <c r="B417" s="6" t="s">
        <v>278</v>
      </c>
      <c r="C417" s="6" t="s">
        <v>82</v>
      </c>
      <c r="D417" s="6" t="s">
        <v>279</v>
      </c>
      <c r="E417" s="54">
        <v>664103</v>
      </c>
      <c r="F417" s="61">
        <v>661644</v>
      </c>
      <c r="G417" s="84">
        <f t="shared" si="24"/>
        <v>-2459</v>
      </c>
      <c r="H417" s="68">
        <v>647706</v>
      </c>
      <c r="I417" s="94">
        <f t="shared" si="25"/>
        <v>-13938</v>
      </c>
      <c r="J417" s="29">
        <v>647706</v>
      </c>
      <c r="K417" s="43">
        <f t="shared" si="26"/>
        <v>-16397</v>
      </c>
      <c r="L417" s="44">
        <f t="shared" si="27"/>
        <v>-2.47E-2</v>
      </c>
      <c r="M417" s="70">
        <v>1</v>
      </c>
      <c r="N417" s="16" t="s">
        <v>899</v>
      </c>
    </row>
    <row r="418" spans="1:14" x14ac:dyDescent="0.2">
      <c r="A418" s="10" t="s">
        <v>768</v>
      </c>
      <c r="B418" s="6" t="s">
        <v>769</v>
      </c>
      <c r="C418" s="6" t="s">
        <v>69</v>
      </c>
      <c r="D418" s="6" t="s">
        <v>778</v>
      </c>
      <c r="E418" s="54">
        <v>282170</v>
      </c>
      <c r="F418" s="61">
        <v>279711</v>
      </c>
      <c r="G418" s="84">
        <f t="shared" si="24"/>
        <v>-2459</v>
      </c>
      <c r="H418" s="68">
        <v>265776</v>
      </c>
      <c r="I418" s="94">
        <f t="shared" si="25"/>
        <v>-13935</v>
      </c>
      <c r="J418" s="29">
        <v>265776</v>
      </c>
      <c r="K418" s="43">
        <f t="shared" si="26"/>
        <v>-16394</v>
      </c>
      <c r="L418" s="44">
        <f t="shared" si="27"/>
        <v>-5.8099999999999999E-2</v>
      </c>
      <c r="M418" s="70">
        <v>1</v>
      </c>
      <c r="N418" s="16" t="s">
        <v>899</v>
      </c>
    </row>
    <row r="419" spans="1:14" x14ac:dyDescent="0.2">
      <c r="A419" s="10" t="s">
        <v>205</v>
      </c>
      <c r="B419" s="6" t="s">
        <v>206</v>
      </c>
      <c r="C419" s="6" t="s">
        <v>57</v>
      </c>
      <c r="D419" s="6" t="s">
        <v>212</v>
      </c>
      <c r="E419" s="54">
        <v>797479</v>
      </c>
      <c r="F419" s="61">
        <v>794912</v>
      </c>
      <c r="G419" s="84">
        <f t="shared" si="24"/>
        <v>-2567</v>
      </c>
      <c r="H419" s="68">
        <v>781142</v>
      </c>
      <c r="I419" s="94">
        <f t="shared" si="25"/>
        <v>-13770</v>
      </c>
      <c r="J419" s="29">
        <v>781142</v>
      </c>
      <c r="K419" s="43">
        <f t="shared" si="26"/>
        <v>-16337</v>
      </c>
      <c r="L419" s="44">
        <f t="shared" si="27"/>
        <v>-2.0500000000000001E-2</v>
      </c>
      <c r="M419" s="70" t="s">
        <v>899</v>
      </c>
      <c r="N419" s="16" t="s">
        <v>899</v>
      </c>
    </row>
    <row r="420" spans="1:14" x14ac:dyDescent="0.2">
      <c r="A420" s="10" t="s">
        <v>310</v>
      </c>
      <c r="B420" s="6" t="s">
        <v>311</v>
      </c>
      <c r="C420" s="6" t="s">
        <v>314</v>
      </c>
      <c r="D420" s="6" t="s">
        <v>315</v>
      </c>
      <c r="E420" s="54">
        <v>594501</v>
      </c>
      <c r="F420" s="61">
        <v>591942</v>
      </c>
      <c r="G420" s="84">
        <f t="shared" si="24"/>
        <v>-2559</v>
      </c>
      <c r="H420" s="68">
        <v>578217</v>
      </c>
      <c r="I420" s="94">
        <f t="shared" si="25"/>
        <v>-13725</v>
      </c>
      <c r="J420" s="29">
        <v>578217</v>
      </c>
      <c r="K420" s="43">
        <f t="shared" si="26"/>
        <v>-16284</v>
      </c>
      <c r="L420" s="44">
        <f t="shared" si="27"/>
        <v>-2.7400000000000001E-2</v>
      </c>
      <c r="M420" s="70" t="s">
        <v>899</v>
      </c>
      <c r="N420" s="16" t="s">
        <v>899</v>
      </c>
    </row>
    <row r="421" spans="1:14" x14ac:dyDescent="0.2">
      <c r="A421" s="11" t="s">
        <v>801</v>
      </c>
      <c r="B421" s="9" t="s">
        <v>802</v>
      </c>
      <c r="C421" s="9" t="s">
        <v>866</v>
      </c>
      <c r="D421" s="9" t="s">
        <v>887</v>
      </c>
      <c r="E421" s="54">
        <v>1185135</v>
      </c>
      <c r="F421" s="61">
        <v>1182576</v>
      </c>
      <c r="G421" s="84">
        <f t="shared" si="24"/>
        <v>-2559</v>
      </c>
      <c r="H421" s="68">
        <v>1168853</v>
      </c>
      <c r="I421" s="94">
        <f t="shared" si="25"/>
        <v>-13723</v>
      </c>
      <c r="J421" s="29">
        <v>1168853</v>
      </c>
      <c r="K421" s="43">
        <f t="shared" si="26"/>
        <v>-16282</v>
      </c>
      <c r="L421" s="44">
        <f t="shared" si="27"/>
        <v>-1.37E-2</v>
      </c>
      <c r="M421" s="70" t="s">
        <v>899</v>
      </c>
      <c r="N421" s="16" t="s">
        <v>899</v>
      </c>
    </row>
    <row r="422" spans="1:14" x14ac:dyDescent="0.2">
      <c r="A422" s="10" t="s">
        <v>2</v>
      </c>
      <c r="B422" s="6" t="s">
        <v>3</v>
      </c>
      <c r="C422" s="6" t="s">
        <v>8</v>
      </c>
      <c r="D422" s="6" t="s">
        <v>9</v>
      </c>
      <c r="E422" s="54">
        <v>1101927</v>
      </c>
      <c r="F422" s="61">
        <v>1099370</v>
      </c>
      <c r="G422" s="84">
        <f t="shared" si="24"/>
        <v>-2557</v>
      </c>
      <c r="H422" s="68">
        <v>1085659</v>
      </c>
      <c r="I422" s="94">
        <f t="shared" si="25"/>
        <v>-13711</v>
      </c>
      <c r="J422" s="29">
        <v>1085659</v>
      </c>
      <c r="K422" s="43">
        <f t="shared" si="26"/>
        <v>-16268</v>
      </c>
      <c r="L422" s="44">
        <f t="shared" si="27"/>
        <v>-1.4800000000000001E-2</v>
      </c>
      <c r="M422" s="70" t="s">
        <v>899</v>
      </c>
      <c r="N422" s="16" t="s">
        <v>899</v>
      </c>
    </row>
    <row r="423" spans="1:14" x14ac:dyDescent="0.2">
      <c r="A423" s="10" t="s">
        <v>151</v>
      </c>
      <c r="B423" s="6" t="s">
        <v>152</v>
      </c>
      <c r="C423" s="6" t="s">
        <v>155</v>
      </c>
      <c r="D423" s="6" t="s">
        <v>156</v>
      </c>
      <c r="E423" s="54">
        <v>907172</v>
      </c>
      <c r="F423" s="61">
        <v>904648</v>
      </c>
      <c r="G423" s="84">
        <f t="shared" si="24"/>
        <v>-2524</v>
      </c>
      <c r="H423" s="68">
        <v>891110</v>
      </c>
      <c r="I423" s="94">
        <f t="shared" si="25"/>
        <v>-13538</v>
      </c>
      <c r="J423" s="29">
        <v>891110</v>
      </c>
      <c r="K423" s="43">
        <f t="shared" si="26"/>
        <v>-16062</v>
      </c>
      <c r="L423" s="44">
        <f t="shared" si="27"/>
        <v>-1.77E-2</v>
      </c>
      <c r="M423" s="70" t="s">
        <v>899</v>
      </c>
      <c r="N423" s="16" t="s">
        <v>899</v>
      </c>
    </row>
    <row r="424" spans="1:14" x14ac:dyDescent="0.2">
      <c r="A424" s="10" t="s">
        <v>221</v>
      </c>
      <c r="B424" s="6" t="s">
        <v>222</v>
      </c>
      <c r="C424" s="6" t="s">
        <v>224</v>
      </c>
      <c r="D424" s="6" t="s">
        <v>225</v>
      </c>
      <c r="E424" s="54">
        <v>671837</v>
      </c>
      <c r="F424" s="61">
        <v>669349</v>
      </c>
      <c r="G424" s="84">
        <f t="shared" si="24"/>
        <v>-2488</v>
      </c>
      <c r="H424" s="68">
        <v>656006</v>
      </c>
      <c r="I424" s="94">
        <f t="shared" si="25"/>
        <v>-13343</v>
      </c>
      <c r="J424" s="29">
        <v>656006</v>
      </c>
      <c r="K424" s="43">
        <f t="shared" si="26"/>
        <v>-15831</v>
      </c>
      <c r="L424" s="44">
        <f t="shared" si="27"/>
        <v>-2.3599999999999999E-2</v>
      </c>
      <c r="M424" s="70" t="s">
        <v>899</v>
      </c>
      <c r="N424" s="16" t="s">
        <v>899</v>
      </c>
    </row>
    <row r="425" spans="1:14" x14ac:dyDescent="0.2">
      <c r="A425" s="10" t="s">
        <v>426</v>
      </c>
      <c r="B425" s="6" t="s">
        <v>427</v>
      </c>
      <c r="C425" s="6" t="s">
        <v>43</v>
      </c>
      <c r="D425" s="6" t="s">
        <v>440</v>
      </c>
      <c r="E425" s="54">
        <v>793785</v>
      </c>
      <c r="F425" s="61">
        <v>791312</v>
      </c>
      <c r="G425" s="84">
        <f t="shared" si="24"/>
        <v>-2473</v>
      </c>
      <c r="H425" s="68">
        <v>778048</v>
      </c>
      <c r="I425" s="94">
        <f t="shared" si="25"/>
        <v>-13264</v>
      </c>
      <c r="J425" s="29">
        <v>778048</v>
      </c>
      <c r="K425" s="43">
        <f t="shared" si="26"/>
        <v>-15737</v>
      </c>
      <c r="L425" s="44">
        <f t="shared" si="27"/>
        <v>-1.9800000000000002E-2</v>
      </c>
      <c r="M425" s="70" t="s">
        <v>899</v>
      </c>
      <c r="N425" s="16" t="s">
        <v>899</v>
      </c>
    </row>
    <row r="426" spans="1:14" x14ac:dyDescent="0.2">
      <c r="A426" s="10" t="s">
        <v>752</v>
      </c>
      <c r="B426" s="6" t="s">
        <v>753</v>
      </c>
      <c r="C426" s="6" t="s">
        <v>395</v>
      </c>
      <c r="D426" s="6" t="s">
        <v>758</v>
      </c>
      <c r="E426" s="54">
        <v>997665</v>
      </c>
      <c r="F426" s="61">
        <v>995252</v>
      </c>
      <c r="G426" s="84">
        <f t="shared" si="24"/>
        <v>-2413</v>
      </c>
      <c r="H426" s="68">
        <v>982319</v>
      </c>
      <c r="I426" s="94">
        <f t="shared" si="25"/>
        <v>-12933</v>
      </c>
      <c r="J426" s="29">
        <v>982319</v>
      </c>
      <c r="K426" s="43">
        <f t="shared" si="26"/>
        <v>-15346</v>
      </c>
      <c r="L426" s="44">
        <f t="shared" si="27"/>
        <v>-1.54E-2</v>
      </c>
      <c r="M426" s="70" t="s">
        <v>899</v>
      </c>
      <c r="N426" s="16" t="s">
        <v>899</v>
      </c>
    </row>
    <row r="427" spans="1:14" x14ac:dyDescent="0.2">
      <c r="A427" s="10" t="s">
        <v>174</v>
      </c>
      <c r="B427" s="6" t="s">
        <v>175</v>
      </c>
      <c r="C427" s="6" t="s">
        <v>34</v>
      </c>
      <c r="D427" s="6" t="s">
        <v>177</v>
      </c>
      <c r="E427" s="54">
        <v>956547</v>
      </c>
      <c r="F427" s="61">
        <v>954140</v>
      </c>
      <c r="G427" s="84">
        <f t="shared" si="24"/>
        <v>-2407</v>
      </c>
      <c r="H427" s="68">
        <v>941228</v>
      </c>
      <c r="I427" s="94">
        <f t="shared" si="25"/>
        <v>-12912</v>
      </c>
      <c r="J427" s="29">
        <v>941228</v>
      </c>
      <c r="K427" s="43">
        <f t="shared" si="26"/>
        <v>-15319</v>
      </c>
      <c r="L427" s="44">
        <f t="shared" si="27"/>
        <v>-1.6E-2</v>
      </c>
      <c r="M427" s="70" t="s">
        <v>899</v>
      </c>
      <c r="N427" s="16" t="s">
        <v>899</v>
      </c>
    </row>
    <row r="428" spans="1:14" x14ac:dyDescent="0.2">
      <c r="A428" s="10" t="s">
        <v>559</v>
      </c>
      <c r="B428" s="6" t="s">
        <v>560</v>
      </c>
      <c r="C428" s="6" t="s">
        <v>332</v>
      </c>
      <c r="D428" s="6" t="s">
        <v>566</v>
      </c>
      <c r="E428" s="54">
        <v>663519</v>
      </c>
      <c r="F428" s="61">
        <v>661118</v>
      </c>
      <c r="G428" s="84">
        <f t="shared" si="24"/>
        <v>-2401</v>
      </c>
      <c r="H428" s="68">
        <v>648241</v>
      </c>
      <c r="I428" s="94">
        <f t="shared" si="25"/>
        <v>-12877</v>
      </c>
      <c r="J428" s="29">
        <v>648241</v>
      </c>
      <c r="K428" s="43">
        <f t="shared" si="26"/>
        <v>-15278</v>
      </c>
      <c r="L428" s="44">
        <f t="shared" si="27"/>
        <v>-2.3E-2</v>
      </c>
      <c r="M428" s="70" t="s">
        <v>899</v>
      </c>
      <c r="N428" s="16" t="s">
        <v>899</v>
      </c>
    </row>
    <row r="429" spans="1:14" x14ac:dyDescent="0.2">
      <c r="A429" s="10" t="s">
        <v>2</v>
      </c>
      <c r="B429" s="6" t="s">
        <v>3</v>
      </c>
      <c r="C429" s="6" t="s">
        <v>22</v>
      </c>
      <c r="D429" s="6" t="s">
        <v>23</v>
      </c>
      <c r="E429" s="54">
        <v>926171</v>
      </c>
      <c r="F429" s="61">
        <v>923786</v>
      </c>
      <c r="G429" s="84">
        <f t="shared" si="24"/>
        <v>-2385</v>
      </c>
      <c r="H429" s="68">
        <v>910997</v>
      </c>
      <c r="I429" s="94">
        <f t="shared" si="25"/>
        <v>-12789</v>
      </c>
      <c r="J429" s="29">
        <v>910997</v>
      </c>
      <c r="K429" s="43">
        <f t="shared" si="26"/>
        <v>-15174</v>
      </c>
      <c r="L429" s="44">
        <f t="shared" si="27"/>
        <v>-1.6400000000000001E-2</v>
      </c>
      <c r="M429" s="70" t="s">
        <v>899</v>
      </c>
      <c r="N429" s="16" t="s">
        <v>899</v>
      </c>
    </row>
    <row r="430" spans="1:14" x14ac:dyDescent="0.2">
      <c r="A430" s="10" t="s">
        <v>349</v>
      </c>
      <c r="B430" s="6" t="s">
        <v>350</v>
      </c>
      <c r="C430" s="6" t="s">
        <v>352</v>
      </c>
      <c r="D430" s="6" t="s">
        <v>353</v>
      </c>
      <c r="E430" s="54">
        <v>673212</v>
      </c>
      <c r="F430" s="61">
        <v>670834</v>
      </c>
      <c r="G430" s="84">
        <f t="shared" si="24"/>
        <v>-2378</v>
      </c>
      <c r="H430" s="68">
        <v>658081</v>
      </c>
      <c r="I430" s="94">
        <f t="shared" si="25"/>
        <v>-12753</v>
      </c>
      <c r="J430" s="29">
        <v>658081</v>
      </c>
      <c r="K430" s="43">
        <f t="shared" si="26"/>
        <v>-15131</v>
      </c>
      <c r="L430" s="44">
        <f t="shared" si="27"/>
        <v>-2.2499999999999999E-2</v>
      </c>
      <c r="M430" s="70" t="s">
        <v>899</v>
      </c>
      <c r="N430" s="16" t="s">
        <v>899</v>
      </c>
    </row>
    <row r="431" spans="1:14" x14ac:dyDescent="0.2">
      <c r="A431" s="10" t="s">
        <v>182</v>
      </c>
      <c r="B431" s="6" t="s">
        <v>183</v>
      </c>
      <c r="C431" s="6" t="s">
        <v>57</v>
      </c>
      <c r="D431" s="6" t="s">
        <v>184</v>
      </c>
      <c r="E431" s="54">
        <v>212545</v>
      </c>
      <c r="F431" s="61">
        <v>210275</v>
      </c>
      <c r="G431" s="84">
        <f t="shared" si="24"/>
        <v>-2270</v>
      </c>
      <c r="H431" s="68">
        <v>197415</v>
      </c>
      <c r="I431" s="94">
        <f t="shared" si="25"/>
        <v>-12860</v>
      </c>
      <c r="J431" s="29">
        <v>197415</v>
      </c>
      <c r="K431" s="43">
        <f t="shared" si="26"/>
        <v>-15130</v>
      </c>
      <c r="L431" s="44">
        <f t="shared" si="27"/>
        <v>-7.1199999999999999E-2</v>
      </c>
      <c r="M431" s="70">
        <v>1</v>
      </c>
      <c r="N431" s="16" t="s">
        <v>899</v>
      </c>
    </row>
    <row r="432" spans="1:14" x14ac:dyDescent="0.2">
      <c r="A432" s="10" t="s">
        <v>381</v>
      </c>
      <c r="B432" s="6" t="s">
        <v>382</v>
      </c>
      <c r="C432" s="6" t="s">
        <v>170</v>
      </c>
      <c r="D432" s="6" t="s">
        <v>389</v>
      </c>
      <c r="E432" s="54">
        <v>539187</v>
      </c>
      <c r="F432" s="61">
        <v>536815</v>
      </c>
      <c r="G432" s="84">
        <f t="shared" si="24"/>
        <v>-2372</v>
      </c>
      <c r="H432" s="68">
        <v>524092</v>
      </c>
      <c r="I432" s="94">
        <f t="shared" si="25"/>
        <v>-12723</v>
      </c>
      <c r="J432" s="29">
        <v>524092</v>
      </c>
      <c r="K432" s="43">
        <f t="shared" si="26"/>
        <v>-15095</v>
      </c>
      <c r="L432" s="44">
        <f t="shared" si="27"/>
        <v>-2.8000000000000001E-2</v>
      </c>
      <c r="M432" s="70" t="s">
        <v>899</v>
      </c>
      <c r="N432" s="16" t="s">
        <v>899</v>
      </c>
    </row>
    <row r="433" spans="1:14" x14ac:dyDescent="0.2">
      <c r="A433" s="10" t="s">
        <v>472</v>
      </c>
      <c r="B433" s="6" t="s">
        <v>473</v>
      </c>
      <c r="C433" s="6" t="s">
        <v>16</v>
      </c>
      <c r="D433" s="6" t="s">
        <v>475</v>
      </c>
      <c r="E433" s="54">
        <v>200193</v>
      </c>
      <c r="F433" s="61">
        <v>197953</v>
      </c>
      <c r="G433" s="84">
        <f t="shared" si="24"/>
        <v>-2240</v>
      </c>
      <c r="H433" s="68">
        <v>185257</v>
      </c>
      <c r="I433" s="94">
        <f t="shared" si="25"/>
        <v>-12696</v>
      </c>
      <c r="J433" s="29">
        <v>185257</v>
      </c>
      <c r="K433" s="43">
        <f t="shared" si="26"/>
        <v>-14936</v>
      </c>
      <c r="L433" s="44">
        <f t="shared" si="27"/>
        <v>-7.46E-2</v>
      </c>
      <c r="M433" s="70">
        <v>1</v>
      </c>
      <c r="N433" s="16" t="s">
        <v>899</v>
      </c>
    </row>
    <row r="434" spans="1:14" x14ac:dyDescent="0.2">
      <c r="A434" s="10" t="s">
        <v>647</v>
      </c>
      <c r="B434" s="6" t="s">
        <v>648</v>
      </c>
      <c r="C434" s="6" t="s">
        <v>649</v>
      </c>
      <c r="D434" s="6" t="s">
        <v>650</v>
      </c>
      <c r="E434" s="54">
        <v>841837</v>
      </c>
      <c r="F434" s="61">
        <v>839492</v>
      </c>
      <c r="G434" s="84">
        <f t="shared" si="24"/>
        <v>-2345</v>
      </c>
      <c r="H434" s="68">
        <v>826914</v>
      </c>
      <c r="I434" s="94">
        <f t="shared" si="25"/>
        <v>-12578</v>
      </c>
      <c r="J434" s="29">
        <v>826914</v>
      </c>
      <c r="K434" s="43">
        <f t="shared" si="26"/>
        <v>-14923</v>
      </c>
      <c r="L434" s="44">
        <f t="shared" si="27"/>
        <v>-1.77E-2</v>
      </c>
      <c r="M434" s="70" t="s">
        <v>899</v>
      </c>
      <c r="N434" s="16" t="s">
        <v>899</v>
      </c>
    </row>
    <row r="435" spans="1:14" x14ac:dyDescent="0.2">
      <c r="A435" s="10" t="s">
        <v>381</v>
      </c>
      <c r="B435" s="6" t="s">
        <v>382</v>
      </c>
      <c r="C435" s="6" t="s">
        <v>193</v>
      </c>
      <c r="D435" s="6" t="s">
        <v>388</v>
      </c>
      <c r="E435" s="54">
        <v>503455</v>
      </c>
      <c r="F435" s="61">
        <v>501116</v>
      </c>
      <c r="G435" s="84">
        <f t="shared" si="24"/>
        <v>-2339</v>
      </c>
      <c r="H435" s="68">
        <v>488569</v>
      </c>
      <c r="I435" s="94">
        <f t="shared" si="25"/>
        <v>-12547</v>
      </c>
      <c r="J435" s="29">
        <v>488569</v>
      </c>
      <c r="K435" s="43">
        <f t="shared" si="26"/>
        <v>-14886</v>
      </c>
      <c r="L435" s="44">
        <f t="shared" si="27"/>
        <v>-2.9600000000000001E-2</v>
      </c>
      <c r="M435" s="70" t="s">
        <v>899</v>
      </c>
      <c r="N435" s="16" t="s">
        <v>899</v>
      </c>
    </row>
    <row r="436" spans="1:14" x14ac:dyDescent="0.2">
      <c r="A436" s="10" t="s">
        <v>739</v>
      </c>
      <c r="B436" s="6" t="s">
        <v>740</v>
      </c>
      <c r="C436" s="6" t="s">
        <v>741</v>
      </c>
      <c r="D436" s="6" t="s">
        <v>742</v>
      </c>
      <c r="E436" s="54">
        <v>986593</v>
      </c>
      <c r="F436" s="61">
        <v>984260</v>
      </c>
      <c r="G436" s="84">
        <f t="shared" si="24"/>
        <v>-2333</v>
      </c>
      <c r="H436" s="68">
        <v>971750</v>
      </c>
      <c r="I436" s="94">
        <f t="shared" si="25"/>
        <v>-12510</v>
      </c>
      <c r="J436" s="29">
        <v>971750</v>
      </c>
      <c r="K436" s="43">
        <f t="shared" si="26"/>
        <v>-14843</v>
      </c>
      <c r="L436" s="44">
        <f t="shared" si="27"/>
        <v>-1.4999999999999999E-2</v>
      </c>
      <c r="M436" s="70" t="s">
        <v>899</v>
      </c>
      <c r="N436" s="16" t="s">
        <v>899</v>
      </c>
    </row>
    <row r="437" spans="1:14" x14ac:dyDescent="0.2">
      <c r="A437" s="10" t="s">
        <v>535</v>
      </c>
      <c r="B437" s="6" t="s">
        <v>536</v>
      </c>
      <c r="C437" s="6" t="s">
        <v>28</v>
      </c>
      <c r="D437" s="6" t="s">
        <v>544</v>
      </c>
      <c r="E437" s="54">
        <v>727856</v>
      </c>
      <c r="F437" s="61">
        <v>725557</v>
      </c>
      <c r="G437" s="84">
        <f t="shared" si="24"/>
        <v>-2299</v>
      </c>
      <c r="H437" s="68">
        <v>713226</v>
      </c>
      <c r="I437" s="94">
        <f t="shared" si="25"/>
        <v>-12331</v>
      </c>
      <c r="J437" s="29">
        <v>713226</v>
      </c>
      <c r="K437" s="43">
        <f t="shared" si="26"/>
        <v>-14630</v>
      </c>
      <c r="L437" s="44">
        <f t="shared" si="27"/>
        <v>-2.01E-2</v>
      </c>
      <c r="M437" s="70" t="s">
        <v>899</v>
      </c>
      <c r="N437" s="16" t="s">
        <v>899</v>
      </c>
    </row>
    <row r="438" spans="1:14" x14ac:dyDescent="0.2">
      <c r="A438" s="10" t="s">
        <v>24</v>
      </c>
      <c r="B438" s="6" t="s">
        <v>25</v>
      </c>
      <c r="C438" s="6" t="s">
        <v>30</v>
      </c>
      <c r="D438" s="6" t="s">
        <v>31</v>
      </c>
      <c r="E438" s="54">
        <v>41283</v>
      </c>
      <c r="F438" s="61">
        <v>39171</v>
      </c>
      <c r="G438" s="84">
        <f t="shared" si="24"/>
        <v>-2112</v>
      </c>
      <c r="H438" s="68">
        <v>27203</v>
      </c>
      <c r="I438" s="94">
        <f t="shared" si="25"/>
        <v>-11968</v>
      </c>
      <c r="J438" s="29">
        <v>27203</v>
      </c>
      <c r="K438" s="43">
        <f t="shared" si="26"/>
        <v>-14080</v>
      </c>
      <c r="L438" s="44">
        <f t="shared" si="27"/>
        <v>-0.34110000000000001</v>
      </c>
      <c r="M438" s="70">
        <v>1</v>
      </c>
      <c r="N438" s="16" t="s">
        <v>899</v>
      </c>
    </row>
    <row r="439" spans="1:14" x14ac:dyDescent="0.2">
      <c r="A439" s="10" t="s">
        <v>282</v>
      </c>
      <c r="B439" s="6" t="s">
        <v>283</v>
      </c>
      <c r="C439" s="6" t="s">
        <v>57</v>
      </c>
      <c r="D439" s="6" t="s">
        <v>892</v>
      </c>
      <c r="E439" s="54">
        <v>157536</v>
      </c>
      <c r="F439" s="61">
        <v>155434</v>
      </c>
      <c r="G439" s="84">
        <f t="shared" si="24"/>
        <v>-2102</v>
      </c>
      <c r="H439" s="68">
        <v>143528</v>
      </c>
      <c r="I439" s="94">
        <f t="shared" si="25"/>
        <v>-11906</v>
      </c>
      <c r="J439" s="29">
        <v>143528</v>
      </c>
      <c r="K439" s="43">
        <f t="shared" si="26"/>
        <v>-14008</v>
      </c>
      <c r="L439" s="44">
        <f t="shared" si="27"/>
        <v>-8.8900000000000007E-2</v>
      </c>
      <c r="M439" s="70">
        <v>1</v>
      </c>
      <c r="N439" s="16" t="s">
        <v>899</v>
      </c>
    </row>
    <row r="440" spans="1:14" x14ac:dyDescent="0.2">
      <c r="A440" s="10" t="s">
        <v>506</v>
      </c>
      <c r="B440" s="6" t="s">
        <v>507</v>
      </c>
      <c r="C440" s="6" t="s">
        <v>230</v>
      </c>
      <c r="D440" s="6" t="s">
        <v>508</v>
      </c>
      <c r="E440" s="54">
        <v>680209</v>
      </c>
      <c r="F440" s="61">
        <v>678010</v>
      </c>
      <c r="G440" s="84">
        <f t="shared" si="24"/>
        <v>-2199</v>
      </c>
      <c r="H440" s="68">
        <v>666216</v>
      </c>
      <c r="I440" s="94">
        <f t="shared" si="25"/>
        <v>-11794</v>
      </c>
      <c r="J440" s="29">
        <v>666216</v>
      </c>
      <c r="K440" s="43">
        <f t="shared" si="26"/>
        <v>-13993</v>
      </c>
      <c r="L440" s="44">
        <f t="shared" si="27"/>
        <v>-2.06E-2</v>
      </c>
      <c r="M440" s="70" t="s">
        <v>899</v>
      </c>
      <c r="N440" s="16" t="s">
        <v>899</v>
      </c>
    </row>
    <row r="441" spans="1:14" x14ac:dyDescent="0.2">
      <c r="A441" s="10" t="s">
        <v>663</v>
      </c>
      <c r="B441" s="6" t="s">
        <v>664</v>
      </c>
      <c r="C441" s="6" t="s">
        <v>667</v>
      </c>
      <c r="D441" s="6" t="s">
        <v>668</v>
      </c>
      <c r="E441" s="54">
        <v>600695</v>
      </c>
      <c r="F441" s="61">
        <v>598501</v>
      </c>
      <c r="G441" s="84">
        <f t="shared" si="24"/>
        <v>-2194</v>
      </c>
      <c r="H441" s="68">
        <v>586732</v>
      </c>
      <c r="I441" s="94">
        <f t="shared" si="25"/>
        <v>-11769</v>
      </c>
      <c r="J441" s="29">
        <v>586732</v>
      </c>
      <c r="K441" s="43">
        <f t="shared" si="26"/>
        <v>-13963</v>
      </c>
      <c r="L441" s="44">
        <f t="shared" si="27"/>
        <v>-2.3199999999999998E-2</v>
      </c>
      <c r="M441" s="70" t="s">
        <v>899</v>
      </c>
      <c r="N441" s="16" t="s">
        <v>899</v>
      </c>
    </row>
    <row r="442" spans="1:14" x14ac:dyDescent="0.2">
      <c r="A442" s="10" t="s">
        <v>365</v>
      </c>
      <c r="B442" s="6" t="s">
        <v>366</v>
      </c>
      <c r="C442" s="6" t="s">
        <v>368</v>
      </c>
      <c r="D442" s="6" t="s">
        <v>369</v>
      </c>
      <c r="E442" s="54">
        <v>481346</v>
      </c>
      <c r="F442" s="61">
        <v>479156</v>
      </c>
      <c r="G442" s="84">
        <f t="shared" si="24"/>
        <v>-2190</v>
      </c>
      <c r="H442" s="68">
        <v>467412</v>
      </c>
      <c r="I442" s="94">
        <f t="shared" si="25"/>
        <v>-11744</v>
      </c>
      <c r="J442" s="29">
        <v>467412</v>
      </c>
      <c r="K442" s="43">
        <f t="shared" si="26"/>
        <v>-13934</v>
      </c>
      <c r="L442" s="44">
        <f t="shared" si="27"/>
        <v>-2.8899999999999999E-2</v>
      </c>
      <c r="M442" s="70" t="s">
        <v>899</v>
      </c>
      <c r="N442" s="16" t="s">
        <v>899</v>
      </c>
    </row>
    <row r="443" spans="1:14" x14ac:dyDescent="0.2">
      <c r="A443" s="10" t="s">
        <v>693</v>
      </c>
      <c r="B443" s="6" t="s">
        <v>694</v>
      </c>
      <c r="C443" s="6" t="s">
        <v>707</v>
      </c>
      <c r="D443" s="6" t="s">
        <v>708</v>
      </c>
      <c r="E443" s="54">
        <v>514251</v>
      </c>
      <c r="F443" s="61">
        <v>512067</v>
      </c>
      <c r="G443" s="84">
        <f t="shared" si="24"/>
        <v>-2184</v>
      </c>
      <c r="H443" s="68">
        <v>500351</v>
      </c>
      <c r="I443" s="94">
        <f t="shared" si="25"/>
        <v>-11716</v>
      </c>
      <c r="J443" s="29">
        <v>500351</v>
      </c>
      <c r="K443" s="43">
        <f t="shared" si="26"/>
        <v>-13900</v>
      </c>
      <c r="L443" s="44">
        <f t="shared" si="27"/>
        <v>-2.7E-2</v>
      </c>
      <c r="M443" s="70" t="s">
        <v>899</v>
      </c>
      <c r="N443" s="16" t="s">
        <v>899</v>
      </c>
    </row>
    <row r="444" spans="1:14" x14ac:dyDescent="0.2">
      <c r="A444" s="10" t="s">
        <v>405</v>
      </c>
      <c r="B444" s="6" t="s">
        <v>406</v>
      </c>
      <c r="C444" s="6" t="s">
        <v>57</v>
      </c>
      <c r="D444" s="6" t="s">
        <v>407</v>
      </c>
      <c r="E444" s="54">
        <v>295063</v>
      </c>
      <c r="F444" s="61">
        <v>292894</v>
      </c>
      <c r="G444" s="84">
        <f t="shared" si="24"/>
        <v>-2169</v>
      </c>
      <c r="H444" s="68">
        <v>281259</v>
      </c>
      <c r="I444" s="94">
        <f t="shared" si="25"/>
        <v>-11635</v>
      </c>
      <c r="J444" s="29">
        <v>281259</v>
      </c>
      <c r="K444" s="43">
        <f t="shared" si="26"/>
        <v>-13804</v>
      </c>
      <c r="L444" s="44">
        <f t="shared" si="27"/>
        <v>-4.6800000000000001E-2</v>
      </c>
      <c r="M444" s="70" t="s">
        <v>899</v>
      </c>
      <c r="N444" s="16" t="s">
        <v>899</v>
      </c>
    </row>
    <row r="445" spans="1:14" x14ac:dyDescent="0.2">
      <c r="A445" s="10" t="s">
        <v>779</v>
      </c>
      <c r="B445" s="6" t="s">
        <v>780</v>
      </c>
      <c r="C445" s="6" t="s">
        <v>26</v>
      </c>
      <c r="D445" s="6" t="s">
        <v>784</v>
      </c>
      <c r="E445" s="54">
        <v>249811</v>
      </c>
      <c r="F445" s="61">
        <v>247688</v>
      </c>
      <c r="G445" s="84">
        <f t="shared" si="24"/>
        <v>-2123</v>
      </c>
      <c r="H445" s="68">
        <v>236297</v>
      </c>
      <c r="I445" s="94">
        <f t="shared" si="25"/>
        <v>-11391</v>
      </c>
      <c r="J445" s="29">
        <v>236297</v>
      </c>
      <c r="K445" s="43">
        <f t="shared" si="26"/>
        <v>-13514</v>
      </c>
      <c r="L445" s="44">
        <f t="shared" si="27"/>
        <v>-5.4100000000000002E-2</v>
      </c>
      <c r="M445" s="70" t="s">
        <v>899</v>
      </c>
      <c r="N445" s="16" t="s">
        <v>899</v>
      </c>
    </row>
    <row r="446" spans="1:14" x14ac:dyDescent="0.2">
      <c r="A446" s="10" t="s">
        <v>151</v>
      </c>
      <c r="B446" s="6" t="s">
        <v>152</v>
      </c>
      <c r="C446" s="6" t="s">
        <v>158</v>
      </c>
      <c r="D446" s="6" t="s">
        <v>159</v>
      </c>
      <c r="E446" s="54">
        <v>814161</v>
      </c>
      <c r="F446" s="61">
        <v>812047</v>
      </c>
      <c r="G446" s="84">
        <f t="shared" si="24"/>
        <v>-2114</v>
      </c>
      <c r="H446" s="68">
        <v>800708</v>
      </c>
      <c r="I446" s="94">
        <f t="shared" si="25"/>
        <v>-11339</v>
      </c>
      <c r="J446" s="29">
        <v>800708</v>
      </c>
      <c r="K446" s="43">
        <f t="shared" si="26"/>
        <v>-13453</v>
      </c>
      <c r="L446" s="44">
        <f t="shared" si="27"/>
        <v>-1.6500000000000001E-2</v>
      </c>
      <c r="M446" s="70" t="s">
        <v>899</v>
      </c>
      <c r="N446" s="16" t="s">
        <v>899</v>
      </c>
    </row>
    <row r="447" spans="1:14" x14ac:dyDescent="0.2">
      <c r="A447" s="10" t="s">
        <v>426</v>
      </c>
      <c r="B447" s="6" t="s">
        <v>427</v>
      </c>
      <c r="C447" s="6" t="s">
        <v>201</v>
      </c>
      <c r="D447" s="6" t="s">
        <v>428</v>
      </c>
      <c r="E447" s="54">
        <v>718529</v>
      </c>
      <c r="F447" s="61">
        <v>716546</v>
      </c>
      <c r="G447" s="84">
        <f t="shared" si="24"/>
        <v>-1983</v>
      </c>
      <c r="H447" s="68">
        <v>705914</v>
      </c>
      <c r="I447" s="94">
        <f t="shared" si="25"/>
        <v>-10632</v>
      </c>
      <c r="J447" s="29">
        <v>705914</v>
      </c>
      <c r="K447" s="43">
        <f t="shared" si="26"/>
        <v>-12615</v>
      </c>
      <c r="L447" s="44">
        <f t="shared" si="27"/>
        <v>-1.7600000000000001E-2</v>
      </c>
      <c r="M447" s="70" t="s">
        <v>899</v>
      </c>
      <c r="N447" s="16" t="s">
        <v>899</v>
      </c>
    </row>
    <row r="448" spans="1:14" x14ac:dyDescent="0.2">
      <c r="A448" s="11" t="s">
        <v>801</v>
      </c>
      <c r="B448" s="9" t="s">
        <v>802</v>
      </c>
      <c r="C448" s="9" t="s">
        <v>867</v>
      </c>
      <c r="D448" s="9" t="s">
        <v>888</v>
      </c>
      <c r="E448" s="54">
        <v>918677</v>
      </c>
      <c r="F448" s="61">
        <v>916707</v>
      </c>
      <c r="G448" s="84">
        <f t="shared" si="24"/>
        <v>-1970</v>
      </c>
      <c r="H448" s="68">
        <v>906139</v>
      </c>
      <c r="I448" s="94">
        <f t="shared" si="25"/>
        <v>-10568</v>
      </c>
      <c r="J448" s="29">
        <v>906139</v>
      </c>
      <c r="K448" s="43">
        <f t="shared" si="26"/>
        <v>-12538</v>
      </c>
      <c r="L448" s="44">
        <f t="shared" si="27"/>
        <v>-1.3599999999999999E-2</v>
      </c>
      <c r="M448" s="70" t="s">
        <v>899</v>
      </c>
      <c r="N448" s="16" t="s">
        <v>899</v>
      </c>
    </row>
    <row r="449" spans="1:14" x14ac:dyDescent="0.2">
      <c r="A449" s="10" t="s">
        <v>90</v>
      </c>
      <c r="B449" s="6" t="s">
        <v>91</v>
      </c>
      <c r="C449" s="6" t="s">
        <v>103</v>
      </c>
      <c r="D449" s="6" t="s">
        <v>104</v>
      </c>
      <c r="E449" s="54">
        <v>568444</v>
      </c>
      <c r="F449" s="61">
        <v>566499</v>
      </c>
      <c r="G449" s="84">
        <f t="shared" si="24"/>
        <v>-1945</v>
      </c>
      <c r="H449" s="68">
        <v>556073</v>
      </c>
      <c r="I449" s="94">
        <f t="shared" si="25"/>
        <v>-10426</v>
      </c>
      <c r="J449" s="29">
        <v>556073</v>
      </c>
      <c r="K449" s="43">
        <f t="shared" si="26"/>
        <v>-12371</v>
      </c>
      <c r="L449" s="44">
        <f t="shared" si="27"/>
        <v>-2.18E-2</v>
      </c>
      <c r="M449" s="70" t="s">
        <v>899</v>
      </c>
      <c r="N449" s="16" t="s">
        <v>899</v>
      </c>
    </row>
    <row r="450" spans="1:14" x14ac:dyDescent="0.2">
      <c r="A450" s="10" t="s">
        <v>653</v>
      </c>
      <c r="B450" s="6" t="s">
        <v>654</v>
      </c>
      <c r="C450" s="6" t="s">
        <v>655</v>
      </c>
      <c r="D450" s="6" t="s">
        <v>656</v>
      </c>
      <c r="E450" s="54">
        <v>639635</v>
      </c>
      <c r="F450" s="61">
        <v>637695</v>
      </c>
      <c r="G450" s="84">
        <f t="shared" si="24"/>
        <v>-1940</v>
      </c>
      <c r="H450" s="68">
        <v>627289</v>
      </c>
      <c r="I450" s="94">
        <f t="shared" si="25"/>
        <v>-10406</v>
      </c>
      <c r="J450" s="29">
        <v>627289</v>
      </c>
      <c r="K450" s="43">
        <f t="shared" si="26"/>
        <v>-12346</v>
      </c>
      <c r="L450" s="44">
        <f t="shared" si="27"/>
        <v>-1.9300000000000001E-2</v>
      </c>
      <c r="M450" s="70" t="s">
        <v>899</v>
      </c>
      <c r="N450" s="16" t="s">
        <v>899</v>
      </c>
    </row>
    <row r="451" spans="1:14" x14ac:dyDescent="0.2">
      <c r="A451" s="10" t="s">
        <v>663</v>
      </c>
      <c r="B451" s="6" t="s">
        <v>664</v>
      </c>
      <c r="C451" s="6" t="s">
        <v>669</v>
      </c>
      <c r="D451" s="6" t="s">
        <v>670</v>
      </c>
      <c r="E451" s="54">
        <v>410276</v>
      </c>
      <c r="F451" s="61">
        <v>408339</v>
      </c>
      <c r="G451" s="84">
        <f t="shared" si="24"/>
        <v>-1937</v>
      </c>
      <c r="H451" s="68">
        <v>397954</v>
      </c>
      <c r="I451" s="94">
        <f t="shared" si="25"/>
        <v>-10385</v>
      </c>
      <c r="J451" s="29">
        <v>397954</v>
      </c>
      <c r="K451" s="43">
        <f t="shared" si="26"/>
        <v>-12322</v>
      </c>
      <c r="L451" s="44">
        <f t="shared" si="27"/>
        <v>-0.03</v>
      </c>
      <c r="M451" s="70" t="s">
        <v>899</v>
      </c>
      <c r="N451" s="16" t="s">
        <v>899</v>
      </c>
    </row>
    <row r="452" spans="1:14" x14ac:dyDescent="0.2">
      <c r="A452" s="10" t="s">
        <v>365</v>
      </c>
      <c r="B452" s="6" t="s">
        <v>366</v>
      </c>
      <c r="C452" s="6" t="s">
        <v>170</v>
      </c>
      <c r="D452" s="6" t="s">
        <v>372</v>
      </c>
      <c r="E452" s="54">
        <v>588358</v>
      </c>
      <c r="F452" s="61">
        <v>586443</v>
      </c>
      <c r="G452" s="84">
        <f t="shared" si="24"/>
        <v>-1915</v>
      </c>
      <c r="H452" s="68">
        <v>576174</v>
      </c>
      <c r="I452" s="94">
        <f t="shared" si="25"/>
        <v>-10269</v>
      </c>
      <c r="J452" s="29">
        <v>576174</v>
      </c>
      <c r="K452" s="43">
        <f t="shared" si="26"/>
        <v>-12184</v>
      </c>
      <c r="L452" s="44">
        <f t="shared" si="27"/>
        <v>-2.07E-2</v>
      </c>
      <c r="M452" s="70" t="s">
        <v>899</v>
      </c>
      <c r="N452" s="16" t="s">
        <v>899</v>
      </c>
    </row>
    <row r="453" spans="1:14" x14ac:dyDescent="0.2">
      <c r="A453" s="10" t="s">
        <v>721</v>
      </c>
      <c r="B453" s="6" t="s">
        <v>722</v>
      </c>
      <c r="C453" s="6" t="s">
        <v>79</v>
      </c>
      <c r="D453" s="6" t="s">
        <v>723</v>
      </c>
      <c r="E453" s="54">
        <v>93991</v>
      </c>
      <c r="F453" s="61">
        <v>92167</v>
      </c>
      <c r="G453" s="84">
        <f t="shared" si="24"/>
        <v>-1824</v>
      </c>
      <c r="H453" s="68">
        <v>81832</v>
      </c>
      <c r="I453" s="94">
        <f t="shared" si="25"/>
        <v>-10335</v>
      </c>
      <c r="J453" s="29">
        <v>81832</v>
      </c>
      <c r="K453" s="43">
        <f t="shared" si="26"/>
        <v>-12159</v>
      </c>
      <c r="L453" s="44">
        <f t="shared" si="27"/>
        <v>-0.12939999999999999</v>
      </c>
      <c r="M453" s="70">
        <v>1</v>
      </c>
      <c r="N453" s="16" t="s">
        <v>899</v>
      </c>
    </row>
    <row r="454" spans="1:14" x14ac:dyDescent="0.2">
      <c r="A454" s="10" t="s">
        <v>466</v>
      </c>
      <c r="B454" s="6" t="s">
        <v>467</v>
      </c>
      <c r="C454" s="6" t="s">
        <v>79</v>
      </c>
      <c r="D454" s="6" t="s">
        <v>470</v>
      </c>
      <c r="E454" s="54">
        <v>187048</v>
      </c>
      <c r="F454" s="61">
        <v>185231</v>
      </c>
      <c r="G454" s="84">
        <f t="shared" si="24"/>
        <v>-1817</v>
      </c>
      <c r="H454" s="68">
        <v>174937</v>
      </c>
      <c r="I454" s="94">
        <f t="shared" si="25"/>
        <v>-10294</v>
      </c>
      <c r="J454" s="29">
        <v>174937</v>
      </c>
      <c r="K454" s="43">
        <f t="shared" si="26"/>
        <v>-12111</v>
      </c>
      <c r="L454" s="44">
        <f t="shared" si="27"/>
        <v>-6.4699999999999994E-2</v>
      </c>
      <c r="M454" s="70">
        <v>1</v>
      </c>
      <c r="N454" s="16" t="s">
        <v>899</v>
      </c>
    </row>
    <row r="455" spans="1:14" x14ac:dyDescent="0.2">
      <c r="A455" s="10" t="s">
        <v>621</v>
      </c>
      <c r="B455" s="6" t="s">
        <v>622</v>
      </c>
      <c r="C455" s="6" t="s">
        <v>176</v>
      </c>
      <c r="D455" s="6" t="s">
        <v>623</v>
      </c>
      <c r="E455" s="54">
        <v>285115</v>
      </c>
      <c r="F455" s="61">
        <v>283214</v>
      </c>
      <c r="G455" s="84">
        <f t="shared" si="24"/>
        <v>-1901</v>
      </c>
      <c r="H455" s="68">
        <v>273022</v>
      </c>
      <c r="I455" s="94">
        <f t="shared" si="25"/>
        <v>-10192</v>
      </c>
      <c r="J455" s="29">
        <v>273022</v>
      </c>
      <c r="K455" s="43">
        <f t="shared" si="26"/>
        <v>-12093</v>
      </c>
      <c r="L455" s="44">
        <f t="shared" si="27"/>
        <v>-4.24E-2</v>
      </c>
      <c r="M455" s="70" t="s">
        <v>899</v>
      </c>
      <c r="N455" s="16" t="s">
        <v>899</v>
      </c>
    </row>
    <row r="456" spans="1:14" x14ac:dyDescent="0.2">
      <c r="A456" s="10" t="s">
        <v>420</v>
      </c>
      <c r="B456" s="6" t="s">
        <v>421</v>
      </c>
      <c r="C456" s="6" t="s">
        <v>16</v>
      </c>
      <c r="D456" s="6" t="s">
        <v>425</v>
      </c>
      <c r="E456" s="54">
        <v>371420</v>
      </c>
      <c r="F456" s="61">
        <v>369522</v>
      </c>
      <c r="G456" s="84">
        <f t="shared" si="24"/>
        <v>-1898</v>
      </c>
      <c r="H456" s="68">
        <v>359342</v>
      </c>
      <c r="I456" s="94">
        <f t="shared" si="25"/>
        <v>-10180</v>
      </c>
      <c r="J456" s="29">
        <v>359342</v>
      </c>
      <c r="K456" s="43">
        <f t="shared" si="26"/>
        <v>-12078</v>
      </c>
      <c r="L456" s="44">
        <f t="shared" si="27"/>
        <v>-3.2500000000000001E-2</v>
      </c>
      <c r="M456" s="70" t="s">
        <v>899</v>
      </c>
      <c r="N456" s="16" t="s">
        <v>899</v>
      </c>
    </row>
    <row r="457" spans="1:14" x14ac:dyDescent="0.2">
      <c r="A457" s="10" t="s">
        <v>663</v>
      </c>
      <c r="B457" s="6" t="s">
        <v>664</v>
      </c>
      <c r="C457" s="6" t="s">
        <v>680</v>
      </c>
      <c r="D457" s="6" t="s">
        <v>681</v>
      </c>
      <c r="E457" s="54">
        <v>563675</v>
      </c>
      <c r="F457" s="61">
        <v>561782</v>
      </c>
      <c r="G457" s="84">
        <f t="shared" ref="G457:G520" si="28">SUM(F457-E457)</f>
        <v>-1893</v>
      </c>
      <c r="H457" s="68">
        <v>551628</v>
      </c>
      <c r="I457" s="94">
        <f t="shared" ref="I457:I520" si="29">SUM(H457-F457)</f>
        <v>-10154</v>
      </c>
      <c r="J457" s="29">
        <v>551628</v>
      </c>
      <c r="K457" s="43">
        <f t="shared" ref="K457:K520" si="30">SUM(J457-E457)</f>
        <v>-12047</v>
      </c>
      <c r="L457" s="44">
        <f t="shared" ref="L457:L520" si="31">ROUND(K457/E457,4)</f>
        <v>-2.1399999999999999E-2</v>
      </c>
      <c r="M457" s="70" t="s">
        <v>899</v>
      </c>
      <c r="N457" s="16" t="s">
        <v>899</v>
      </c>
    </row>
    <row r="458" spans="1:14" x14ac:dyDescent="0.2">
      <c r="A458" s="10" t="s">
        <v>151</v>
      </c>
      <c r="B458" s="6" t="s">
        <v>152</v>
      </c>
      <c r="C458" s="6" t="s">
        <v>153</v>
      </c>
      <c r="D458" s="6" t="s">
        <v>154</v>
      </c>
      <c r="E458" s="54">
        <v>577120</v>
      </c>
      <c r="F458" s="61">
        <v>575297</v>
      </c>
      <c r="G458" s="84">
        <f t="shared" si="28"/>
        <v>-1823</v>
      </c>
      <c r="H458" s="68">
        <v>565516</v>
      </c>
      <c r="I458" s="94">
        <f t="shared" si="29"/>
        <v>-9781</v>
      </c>
      <c r="J458" s="29">
        <v>565516</v>
      </c>
      <c r="K458" s="43">
        <f t="shared" si="30"/>
        <v>-11604</v>
      </c>
      <c r="L458" s="44">
        <f t="shared" si="31"/>
        <v>-2.01E-2</v>
      </c>
      <c r="M458" s="70" t="s">
        <v>899</v>
      </c>
      <c r="N458" s="16" t="s">
        <v>899</v>
      </c>
    </row>
    <row r="459" spans="1:14" x14ac:dyDescent="0.2">
      <c r="A459" s="10" t="s">
        <v>490</v>
      </c>
      <c r="B459" s="6" t="s">
        <v>491</v>
      </c>
      <c r="C459" s="6" t="s">
        <v>493</v>
      </c>
      <c r="D459" s="6" t="s">
        <v>494</v>
      </c>
      <c r="E459" s="54">
        <v>145372</v>
      </c>
      <c r="F459" s="61">
        <v>143590</v>
      </c>
      <c r="G459" s="84">
        <f t="shared" si="28"/>
        <v>-1782</v>
      </c>
      <c r="H459" s="68">
        <v>134032</v>
      </c>
      <c r="I459" s="94">
        <f t="shared" si="29"/>
        <v>-9558</v>
      </c>
      <c r="J459" s="29">
        <v>134032</v>
      </c>
      <c r="K459" s="43">
        <f t="shared" si="30"/>
        <v>-11340</v>
      </c>
      <c r="L459" s="44">
        <f t="shared" si="31"/>
        <v>-7.8E-2</v>
      </c>
      <c r="M459" s="70" t="s">
        <v>899</v>
      </c>
      <c r="N459" s="16" t="s">
        <v>899</v>
      </c>
    </row>
    <row r="460" spans="1:14" x14ac:dyDescent="0.2">
      <c r="A460" s="10" t="s">
        <v>349</v>
      </c>
      <c r="B460" s="6" t="s">
        <v>350</v>
      </c>
      <c r="C460" s="6" t="s">
        <v>153</v>
      </c>
      <c r="D460" s="6" t="s">
        <v>351</v>
      </c>
      <c r="E460" s="54">
        <v>677154</v>
      </c>
      <c r="F460" s="61">
        <v>675373</v>
      </c>
      <c r="G460" s="84">
        <f t="shared" si="28"/>
        <v>-1781</v>
      </c>
      <c r="H460" s="68">
        <v>665820</v>
      </c>
      <c r="I460" s="94">
        <f t="shared" si="29"/>
        <v>-9553</v>
      </c>
      <c r="J460" s="29">
        <v>665820</v>
      </c>
      <c r="K460" s="43">
        <f t="shared" si="30"/>
        <v>-11334</v>
      </c>
      <c r="L460" s="44">
        <f t="shared" si="31"/>
        <v>-1.67E-2</v>
      </c>
      <c r="M460" s="70" t="s">
        <v>899</v>
      </c>
      <c r="N460" s="16" t="s">
        <v>899</v>
      </c>
    </row>
    <row r="461" spans="1:14" x14ac:dyDescent="0.2">
      <c r="A461" s="10" t="s">
        <v>282</v>
      </c>
      <c r="B461" s="6" t="s">
        <v>283</v>
      </c>
      <c r="C461" s="6" t="s">
        <v>79</v>
      </c>
      <c r="D461" s="6" t="s">
        <v>284</v>
      </c>
      <c r="E461" s="54">
        <v>241781</v>
      </c>
      <c r="F461" s="61">
        <v>240104</v>
      </c>
      <c r="G461" s="84">
        <f t="shared" si="28"/>
        <v>-1677</v>
      </c>
      <c r="H461" s="68">
        <v>230598</v>
      </c>
      <c r="I461" s="94">
        <f t="shared" si="29"/>
        <v>-9506</v>
      </c>
      <c r="J461" s="29">
        <v>230598</v>
      </c>
      <c r="K461" s="43">
        <f t="shared" si="30"/>
        <v>-11183</v>
      </c>
      <c r="L461" s="44">
        <f t="shared" si="31"/>
        <v>-4.6300000000000001E-2</v>
      </c>
      <c r="M461" s="70">
        <v>1</v>
      </c>
      <c r="N461" s="16" t="s">
        <v>899</v>
      </c>
    </row>
    <row r="462" spans="1:14" x14ac:dyDescent="0.2">
      <c r="A462" s="10" t="s">
        <v>420</v>
      </c>
      <c r="B462" s="6" t="s">
        <v>421</v>
      </c>
      <c r="C462" s="6" t="s">
        <v>79</v>
      </c>
      <c r="D462" s="6" t="s">
        <v>424</v>
      </c>
      <c r="E462" s="54">
        <v>426299</v>
      </c>
      <c r="F462" s="61">
        <v>424550</v>
      </c>
      <c r="G462" s="84">
        <f t="shared" si="28"/>
        <v>-1749</v>
      </c>
      <c r="H462" s="68">
        <v>415171</v>
      </c>
      <c r="I462" s="94">
        <f t="shared" si="29"/>
        <v>-9379</v>
      </c>
      <c r="J462" s="29">
        <v>415171</v>
      </c>
      <c r="K462" s="43">
        <f t="shared" si="30"/>
        <v>-11128</v>
      </c>
      <c r="L462" s="44">
        <f t="shared" si="31"/>
        <v>-2.6100000000000002E-2</v>
      </c>
      <c r="M462" s="70" t="s">
        <v>899</v>
      </c>
      <c r="N462" s="16" t="s">
        <v>899</v>
      </c>
    </row>
    <row r="463" spans="1:14" x14ac:dyDescent="0.2">
      <c r="A463" s="10" t="s">
        <v>182</v>
      </c>
      <c r="B463" s="6" t="s">
        <v>183</v>
      </c>
      <c r="C463" s="6" t="s">
        <v>185</v>
      </c>
      <c r="D463" s="6" t="s">
        <v>186</v>
      </c>
      <c r="E463" s="54">
        <v>486308</v>
      </c>
      <c r="F463" s="61">
        <v>484570</v>
      </c>
      <c r="G463" s="84">
        <f t="shared" si="28"/>
        <v>-1738</v>
      </c>
      <c r="H463" s="68">
        <v>475244</v>
      </c>
      <c r="I463" s="94">
        <f t="shared" si="29"/>
        <v>-9326</v>
      </c>
      <c r="J463" s="29">
        <v>475244</v>
      </c>
      <c r="K463" s="43">
        <f t="shared" si="30"/>
        <v>-11064</v>
      </c>
      <c r="L463" s="44">
        <f t="shared" si="31"/>
        <v>-2.2800000000000001E-2</v>
      </c>
      <c r="M463" s="70" t="s">
        <v>899</v>
      </c>
      <c r="N463" s="16" t="s">
        <v>899</v>
      </c>
    </row>
    <row r="464" spans="1:14" x14ac:dyDescent="0.2">
      <c r="A464" s="10" t="s">
        <v>472</v>
      </c>
      <c r="B464" s="6" t="s">
        <v>473</v>
      </c>
      <c r="C464" s="6" t="s">
        <v>176</v>
      </c>
      <c r="D464" s="6" t="s">
        <v>474</v>
      </c>
      <c r="E464" s="54">
        <v>486247</v>
      </c>
      <c r="F464" s="61">
        <v>484537</v>
      </c>
      <c r="G464" s="84">
        <f t="shared" si="28"/>
        <v>-1710</v>
      </c>
      <c r="H464" s="68">
        <v>475371</v>
      </c>
      <c r="I464" s="94">
        <f t="shared" si="29"/>
        <v>-9166</v>
      </c>
      <c r="J464" s="29">
        <v>475371</v>
      </c>
      <c r="K464" s="43">
        <f t="shared" si="30"/>
        <v>-10876</v>
      </c>
      <c r="L464" s="44">
        <f t="shared" si="31"/>
        <v>-2.24E-2</v>
      </c>
      <c r="M464" s="70" t="s">
        <v>899</v>
      </c>
      <c r="N464" s="16" t="s">
        <v>899</v>
      </c>
    </row>
    <row r="465" spans="1:14" x14ac:dyDescent="0.2">
      <c r="A465" s="10" t="s">
        <v>265</v>
      </c>
      <c r="B465" s="6" t="s">
        <v>266</v>
      </c>
      <c r="C465" s="6" t="s">
        <v>155</v>
      </c>
      <c r="D465" s="6" t="s">
        <v>269</v>
      </c>
      <c r="E465" s="54">
        <v>629197</v>
      </c>
      <c r="F465" s="61">
        <v>627505</v>
      </c>
      <c r="G465" s="84">
        <f t="shared" si="28"/>
        <v>-1692</v>
      </c>
      <c r="H465" s="68">
        <v>618429</v>
      </c>
      <c r="I465" s="94">
        <f t="shared" si="29"/>
        <v>-9076</v>
      </c>
      <c r="J465" s="29">
        <v>618429</v>
      </c>
      <c r="K465" s="43">
        <f t="shared" si="30"/>
        <v>-10768</v>
      </c>
      <c r="L465" s="44">
        <f t="shared" si="31"/>
        <v>-1.7100000000000001E-2</v>
      </c>
      <c r="M465" s="70" t="s">
        <v>899</v>
      </c>
      <c r="N465" s="16" t="s">
        <v>899</v>
      </c>
    </row>
    <row r="466" spans="1:14" x14ac:dyDescent="0.2">
      <c r="A466" s="10" t="s">
        <v>611</v>
      </c>
      <c r="B466" s="6" t="s">
        <v>612</v>
      </c>
      <c r="C466" s="6" t="s">
        <v>59</v>
      </c>
      <c r="D466" s="6" t="s">
        <v>619</v>
      </c>
      <c r="E466" s="54">
        <v>553368</v>
      </c>
      <c r="F466" s="61">
        <v>551678</v>
      </c>
      <c r="G466" s="84">
        <f t="shared" si="28"/>
        <v>-1690</v>
      </c>
      <c r="H466" s="68">
        <v>542612</v>
      </c>
      <c r="I466" s="94">
        <f t="shared" si="29"/>
        <v>-9066</v>
      </c>
      <c r="J466" s="29">
        <v>542612</v>
      </c>
      <c r="K466" s="43">
        <f t="shared" si="30"/>
        <v>-10756</v>
      </c>
      <c r="L466" s="44">
        <f t="shared" si="31"/>
        <v>-1.9400000000000001E-2</v>
      </c>
      <c r="M466" s="70" t="s">
        <v>899</v>
      </c>
      <c r="N466" s="16" t="s">
        <v>899</v>
      </c>
    </row>
    <row r="467" spans="1:14" x14ac:dyDescent="0.2">
      <c r="A467" s="11" t="s">
        <v>567</v>
      </c>
      <c r="B467" s="9" t="s">
        <v>568</v>
      </c>
      <c r="C467" s="9" t="s">
        <v>863</v>
      </c>
      <c r="D467" s="9" t="s">
        <v>885</v>
      </c>
      <c r="E467" s="54">
        <v>780923</v>
      </c>
      <c r="F467" s="61">
        <v>779233</v>
      </c>
      <c r="G467" s="84">
        <f t="shared" si="28"/>
        <v>-1690</v>
      </c>
      <c r="H467" s="68">
        <v>770171</v>
      </c>
      <c r="I467" s="94">
        <f t="shared" si="29"/>
        <v>-9062</v>
      </c>
      <c r="J467" s="29">
        <v>770171</v>
      </c>
      <c r="K467" s="43">
        <f t="shared" si="30"/>
        <v>-10752</v>
      </c>
      <c r="L467" s="44">
        <f t="shared" si="31"/>
        <v>-1.38E-2</v>
      </c>
      <c r="M467" s="70" t="s">
        <v>899</v>
      </c>
      <c r="N467" s="16" t="s">
        <v>899</v>
      </c>
    </row>
    <row r="468" spans="1:14" x14ac:dyDescent="0.2">
      <c r="A468" s="10" t="s">
        <v>768</v>
      </c>
      <c r="B468" s="6" t="s">
        <v>769</v>
      </c>
      <c r="C468" s="6" t="s">
        <v>770</v>
      </c>
      <c r="D468" s="6" t="s">
        <v>771</v>
      </c>
      <c r="E468" s="54">
        <v>556774</v>
      </c>
      <c r="F468" s="61">
        <v>555108</v>
      </c>
      <c r="G468" s="84">
        <f t="shared" si="28"/>
        <v>-1666</v>
      </c>
      <c r="H468" s="68">
        <v>546171</v>
      </c>
      <c r="I468" s="94">
        <f t="shared" si="29"/>
        <v>-8937</v>
      </c>
      <c r="J468" s="29">
        <v>546171</v>
      </c>
      <c r="K468" s="43">
        <f t="shared" si="30"/>
        <v>-10603</v>
      </c>
      <c r="L468" s="44">
        <f t="shared" si="31"/>
        <v>-1.9E-2</v>
      </c>
      <c r="M468" s="70" t="s">
        <v>899</v>
      </c>
      <c r="N468" s="16" t="s">
        <v>899</v>
      </c>
    </row>
    <row r="469" spans="1:14" x14ac:dyDescent="0.2">
      <c r="A469" s="11" t="s">
        <v>801</v>
      </c>
      <c r="B469" s="9" t="s">
        <v>802</v>
      </c>
      <c r="C469" s="9" t="s">
        <v>869</v>
      </c>
      <c r="D469" s="9" t="s">
        <v>890</v>
      </c>
      <c r="E469" s="54">
        <v>770292</v>
      </c>
      <c r="F469" s="61">
        <v>768638</v>
      </c>
      <c r="G469" s="84">
        <f t="shared" si="28"/>
        <v>-1654</v>
      </c>
      <c r="H469" s="68">
        <v>759771</v>
      </c>
      <c r="I469" s="94">
        <f t="shared" si="29"/>
        <v>-8867</v>
      </c>
      <c r="J469" s="29">
        <v>759771</v>
      </c>
      <c r="K469" s="43">
        <f t="shared" si="30"/>
        <v>-10521</v>
      </c>
      <c r="L469" s="44">
        <f t="shared" si="31"/>
        <v>-1.37E-2</v>
      </c>
      <c r="M469" s="70" t="s">
        <v>899</v>
      </c>
      <c r="N469" s="16" t="s">
        <v>899</v>
      </c>
    </row>
    <row r="470" spans="1:14" x14ac:dyDescent="0.2">
      <c r="A470" s="10" t="s">
        <v>2</v>
      </c>
      <c r="B470" s="6" t="s">
        <v>3</v>
      </c>
      <c r="C470" s="6" t="s">
        <v>4</v>
      </c>
      <c r="D470" s="6" t="s">
        <v>5</v>
      </c>
      <c r="E470" s="54">
        <v>608248</v>
      </c>
      <c r="F470" s="61">
        <v>606595</v>
      </c>
      <c r="G470" s="84">
        <f t="shared" si="28"/>
        <v>-1653</v>
      </c>
      <c r="H470" s="68">
        <v>597731</v>
      </c>
      <c r="I470" s="94">
        <f t="shared" si="29"/>
        <v>-8864</v>
      </c>
      <c r="J470" s="29">
        <v>597731</v>
      </c>
      <c r="K470" s="43">
        <f t="shared" si="30"/>
        <v>-10517</v>
      </c>
      <c r="L470" s="44">
        <f t="shared" si="31"/>
        <v>-1.7299999999999999E-2</v>
      </c>
      <c r="M470" s="70" t="s">
        <v>899</v>
      </c>
      <c r="N470" s="16" t="s">
        <v>899</v>
      </c>
    </row>
    <row r="471" spans="1:14" x14ac:dyDescent="0.2">
      <c r="A471" s="10" t="s">
        <v>752</v>
      </c>
      <c r="B471" s="6" t="s">
        <v>753</v>
      </c>
      <c r="C471" s="6" t="s">
        <v>245</v>
      </c>
      <c r="D471" s="6" t="s">
        <v>755</v>
      </c>
      <c r="E471" s="54">
        <v>596562</v>
      </c>
      <c r="F471" s="61">
        <v>594912</v>
      </c>
      <c r="G471" s="84">
        <f t="shared" si="28"/>
        <v>-1650</v>
      </c>
      <c r="H471" s="68">
        <v>586057</v>
      </c>
      <c r="I471" s="94">
        <f t="shared" si="29"/>
        <v>-8855</v>
      </c>
      <c r="J471" s="29">
        <v>586057</v>
      </c>
      <c r="K471" s="43">
        <f t="shared" si="30"/>
        <v>-10505</v>
      </c>
      <c r="L471" s="44">
        <f t="shared" si="31"/>
        <v>-1.7600000000000001E-2</v>
      </c>
      <c r="M471" s="70" t="s">
        <v>899</v>
      </c>
      <c r="N471" s="16" t="s">
        <v>899</v>
      </c>
    </row>
    <row r="472" spans="1:14" x14ac:dyDescent="0.2">
      <c r="A472" s="10" t="s">
        <v>490</v>
      </c>
      <c r="B472" s="6" t="s">
        <v>491</v>
      </c>
      <c r="C472" s="6" t="s">
        <v>245</v>
      </c>
      <c r="D472" s="6" t="s">
        <v>492</v>
      </c>
      <c r="E472" s="54">
        <v>628358</v>
      </c>
      <c r="F472" s="61">
        <v>626725</v>
      </c>
      <c r="G472" s="84">
        <f t="shared" si="28"/>
        <v>-1633</v>
      </c>
      <c r="H472" s="68">
        <v>617970</v>
      </c>
      <c r="I472" s="94">
        <f t="shared" si="29"/>
        <v>-8755</v>
      </c>
      <c r="J472" s="29">
        <v>617970</v>
      </c>
      <c r="K472" s="43">
        <f t="shared" si="30"/>
        <v>-10388</v>
      </c>
      <c r="L472" s="44">
        <f t="shared" si="31"/>
        <v>-1.6500000000000001E-2</v>
      </c>
      <c r="M472" s="70" t="s">
        <v>899</v>
      </c>
      <c r="N472" s="16" t="s">
        <v>899</v>
      </c>
    </row>
    <row r="473" spans="1:14" x14ac:dyDescent="0.2">
      <c r="A473" s="10" t="s">
        <v>478</v>
      </c>
      <c r="B473" s="6" t="s">
        <v>479</v>
      </c>
      <c r="C473" s="6" t="s">
        <v>484</v>
      </c>
      <c r="D473" s="6" t="s">
        <v>485</v>
      </c>
      <c r="E473" s="54">
        <v>226164</v>
      </c>
      <c r="F473" s="61">
        <v>224632</v>
      </c>
      <c r="G473" s="84">
        <f t="shared" si="28"/>
        <v>-1532</v>
      </c>
      <c r="H473" s="68">
        <v>215953</v>
      </c>
      <c r="I473" s="94">
        <f t="shared" si="29"/>
        <v>-8679</v>
      </c>
      <c r="J473" s="29">
        <v>215953</v>
      </c>
      <c r="K473" s="43">
        <f t="shared" si="30"/>
        <v>-10211</v>
      </c>
      <c r="L473" s="44">
        <f t="shared" si="31"/>
        <v>-4.5100000000000001E-2</v>
      </c>
      <c r="M473" s="70">
        <v>1</v>
      </c>
      <c r="N473" s="16" t="s">
        <v>899</v>
      </c>
    </row>
    <row r="474" spans="1:14" x14ac:dyDescent="0.2">
      <c r="A474" s="10" t="s">
        <v>452</v>
      </c>
      <c r="B474" s="6" t="s">
        <v>453</v>
      </c>
      <c r="C474" s="6" t="s">
        <v>454</v>
      </c>
      <c r="D474" s="6" t="s">
        <v>455</v>
      </c>
      <c r="E474" s="54">
        <v>446059</v>
      </c>
      <c r="F474" s="61">
        <v>444473</v>
      </c>
      <c r="G474" s="84">
        <f t="shared" si="28"/>
        <v>-1586</v>
      </c>
      <c r="H474" s="68">
        <v>435964</v>
      </c>
      <c r="I474" s="94">
        <f t="shared" si="29"/>
        <v>-8509</v>
      </c>
      <c r="J474" s="29">
        <v>435964</v>
      </c>
      <c r="K474" s="43">
        <f t="shared" si="30"/>
        <v>-10095</v>
      </c>
      <c r="L474" s="44">
        <f t="shared" si="31"/>
        <v>-2.2599999999999999E-2</v>
      </c>
      <c r="M474" s="70" t="s">
        <v>899</v>
      </c>
      <c r="N474" s="16" t="s">
        <v>899</v>
      </c>
    </row>
    <row r="475" spans="1:14" x14ac:dyDescent="0.2">
      <c r="A475" s="10" t="s">
        <v>2</v>
      </c>
      <c r="B475" s="6" t="s">
        <v>3</v>
      </c>
      <c r="C475" s="6" t="s">
        <v>12</v>
      </c>
      <c r="D475" s="6" t="s">
        <v>13</v>
      </c>
      <c r="E475" s="54">
        <v>646872</v>
      </c>
      <c r="F475" s="61">
        <v>645301</v>
      </c>
      <c r="G475" s="84">
        <f t="shared" si="28"/>
        <v>-1571</v>
      </c>
      <c r="H475" s="68">
        <v>636873</v>
      </c>
      <c r="I475" s="94">
        <f t="shared" si="29"/>
        <v>-8428</v>
      </c>
      <c r="J475" s="29">
        <v>636873</v>
      </c>
      <c r="K475" s="43">
        <f t="shared" si="30"/>
        <v>-9999</v>
      </c>
      <c r="L475" s="44">
        <f t="shared" si="31"/>
        <v>-1.55E-2</v>
      </c>
      <c r="M475" s="70" t="s">
        <v>899</v>
      </c>
      <c r="N475" s="16" t="s">
        <v>899</v>
      </c>
    </row>
    <row r="476" spans="1:14" x14ac:dyDescent="0.2">
      <c r="A476" s="10" t="s">
        <v>330</v>
      </c>
      <c r="B476" s="6" t="s">
        <v>331</v>
      </c>
      <c r="C476" s="6" t="s">
        <v>324</v>
      </c>
      <c r="D476" s="6" t="s">
        <v>336</v>
      </c>
      <c r="E476" s="54">
        <v>108162</v>
      </c>
      <c r="F476" s="61">
        <v>106681</v>
      </c>
      <c r="G476" s="84">
        <f t="shared" si="28"/>
        <v>-1481</v>
      </c>
      <c r="H476" s="68">
        <v>98290</v>
      </c>
      <c r="I476" s="94">
        <f t="shared" si="29"/>
        <v>-8391</v>
      </c>
      <c r="J476" s="29">
        <v>98290</v>
      </c>
      <c r="K476" s="43">
        <f t="shared" si="30"/>
        <v>-9872</v>
      </c>
      <c r="L476" s="44">
        <f t="shared" si="31"/>
        <v>-9.1300000000000006E-2</v>
      </c>
      <c r="M476" s="70">
        <v>1</v>
      </c>
      <c r="N476" s="16" t="s">
        <v>899</v>
      </c>
    </row>
    <row r="477" spans="1:14" x14ac:dyDescent="0.2">
      <c r="A477" s="10" t="s">
        <v>133</v>
      </c>
      <c r="B477" s="6" t="s">
        <v>134</v>
      </c>
      <c r="C477" s="6" t="s">
        <v>138</v>
      </c>
      <c r="D477" s="6" t="s">
        <v>139</v>
      </c>
      <c r="E477" s="54">
        <v>40783</v>
      </c>
      <c r="F477" s="61">
        <v>39324</v>
      </c>
      <c r="G477" s="84">
        <f t="shared" si="28"/>
        <v>-1459</v>
      </c>
      <c r="H477" s="68">
        <v>31053</v>
      </c>
      <c r="I477" s="94">
        <f t="shared" si="29"/>
        <v>-8271</v>
      </c>
      <c r="J477" s="29">
        <v>31053</v>
      </c>
      <c r="K477" s="43">
        <f t="shared" si="30"/>
        <v>-9730</v>
      </c>
      <c r="L477" s="44">
        <f t="shared" si="31"/>
        <v>-0.23860000000000001</v>
      </c>
      <c r="M477" s="70">
        <v>1</v>
      </c>
      <c r="N477" s="16" t="s">
        <v>899</v>
      </c>
    </row>
    <row r="478" spans="1:14" x14ac:dyDescent="0.2">
      <c r="A478" s="10" t="s">
        <v>535</v>
      </c>
      <c r="B478" s="6" t="s">
        <v>536</v>
      </c>
      <c r="C478" s="6" t="s">
        <v>509</v>
      </c>
      <c r="D478" s="6" t="s">
        <v>537</v>
      </c>
      <c r="E478" s="54">
        <v>538071</v>
      </c>
      <c r="F478" s="61">
        <v>536573</v>
      </c>
      <c r="G478" s="84">
        <f t="shared" si="28"/>
        <v>-1498</v>
      </c>
      <c r="H478" s="68">
        <v>528535</v>
      </c>
      <c r="I478" s="94">
        <f t="shared" si="29"/>
        <v>-8038</v>
      </c>
      <c r="J478" s="29">
        <v>528535</v>
      </c>
      <c r="K478" s="43">
        <f t="shared" si="30"/>
        <v>-9536</v>
      </c>
      <c r="L478" s="44">
        <f t="shared" si="31"/>
        <v>-1.77E-2</v>
      </c>
      <c r="M478" s="70" t="s">
        <v>899</v>
      </c>
      <c r="N478" s="16" t="s">
        <v>899</v>
      </c>
    </row>
    <row r="479" spans="1:14" x14ac:dyDescent="0.2">
      <c r="A479" s="10" t="s">
        <v>621</v>
      </c>
      <c r="B479" s="6" t="s">
        <v>622</v>
      </c>
      <c r="C479" s="6" t="s">
        <v>22</v>
      </c>
      <c r="D479" s="6" t="s">
        <v>633</v>
      </c>
      <c r="E479" s="54">
        <v>201465</v>
      </c>
      <c r="F479" s="61">
        <v>199976</v>
      </c>
      <c r="G479" s="84">
        <f t="shared" si="28"/>
        <v>-1489</v>
      </c>
      <c r="H479" s="68">
        <v>191988</v>
      </c>
      <c r="I479" s="94">
        <f t="shared" si="29"/>
        <v>-7988</v>
      </c>
      <c r="J479" s="29">
        <v>191988</v>
      </c>
      <c r="K479" s="43">
        <f t="shared" si="30"/>
        <v>-9477</v>
      </c>
      <c r="L479" s="44">
        <f t="shared" si="31"/>
        <v>-4.7E-2</v>
      </c>
      <c r="M479" s="70" t="s">
        <v>899</v>
      </c>
      <c r="N479" s="16" t="s">
        <v>899</v>
      </c>
    </row>
    <row r="480" spans="1:14" x14ac:dyDescent="0.2">
      <c r="A480" s="10" t="s">
        <v>523</v>
      </c>
      <c r="B480" s="6" t="s">
        <v>524</v>
      </c>
      <c r="C480" s="6" t="s">
        <v>101</v>
      </c>
      <c r="D480" s="6" t="s">
        <v>530</v>
      </c>
      <c r="E480" s="54">
        <v>406175</v>
      </c>
      <c r="F480" s="61">
        <v>404688</v>
      </c>
      <c r="G480" s="84">
        <f t="shared" si="28"/>
        <v>-1487</v>
      </c>
      <c r="H480" s="68">
        <v>396711</v>
      </c>
      <c r="I480" s="94">
        <f t="shared" si="29"/>
        <v>-7977</v>
      </c>
      <c r="J480" s="29">
        <v>396711</v>
      </c>
      <c r="K480" s="43">
        <f t="shared" si="30"/>
        <v>-9464</v>
      </c>
      <c r="L480" s="44">
        <f t="shared" si="31"/>
        <v>-2.3300000000000001E-2</v>
      </c>
      <c r="M480" s="70" t="s">
        <v>899</v>
      </c>
      <c r="N480" s="16" t="s">
        <v>899</v>
      </c>
    </row>
    <row r="481" spans="1:14" x14ac:dyDescent="0.2">
      <c r="A481" s="10" t="s">
        <v>374</v>
      </c>
      <c r="B481" s="6" t="s">
        <v>375</v>
      </c>
      <c r="C481" s="6" t="s">
        <v>176</v>
      </c>
      <c r="D481" s="6" t="s">
        <v>376</v>
      </c>
      <c r="E481" s="54">
        <v>516267</v>
      </c>
      <c r="F481" s="61">
        <v>514837</v>
      </c>
      <c r="G481" s="84">
        <f t="shared" si="28"/>
        <v>-1430</v>
      </c>
      <c r="H481" s="68">
        <v>507157</v>
      </c>
      <c r="I481" s="94">
        <f t="shared" si="29"/>
        <v>-7680</v>
      </c>
      <c r="J481" s="29">
        <v>507157</v>
      </c>
      <c r="K481" s="43">
        <f t="shared" si="30"/>
        <v>-9110</v>
      </c>
      <c r="L481" s="44">
        <f t="shared" si="31"/>
        <v>-1.7600000000000001E-2</v>
      </c>
      <c r="M481" s="70" t="s">
        <v>899</v>
      </c>
      <c r="N481" s="16" t="s">
        <v>899</v>
      </c>
    </row>
    <row r="482" spans="1:14" x14ac:dyDescent="0.2">
      <c r="A482" s="11" t="s">
        <v>801</v>
      </c>
      <c r="B482" s="9" t="s">
        <v>802</v>
      </c>
      <c r="C482" s="9" t="s">
        <v>868</v>
      </c>
      <c r="D482" s="9" t="s">
        <v>889</v>
      </c>
      <c r="E482" s="54">
        <v>663607</v>
      </c>
      <c r="F482" s="61">
        <v>662181</v>
      </c>
      <c r="G482" s="84">
        <f t="shared" si="28"/>
        <v>-1426</v>
      </c>
      <c r="H482" s="68">
        <v>654529</v>
      </c>
      <c r="I482" s="94">
        <f t="shared" si="29"/>
        <v>-7652</v>
      </c>
      <c r="J482" s="29">
        <v>654529</v>
      </c>
      <c r="K482" s="43">
        <f t="shared" si="30"/>
        <v>-9078</v>
      </c>
      <c r="L482" s="44">
        <f t="shared" si="31"/>
        <v>-1.37E-2</v>
      </c>
      <c r="M482" s="70" t="s">
        <v>899</v>
      </c>
      <c r="N482" s="16" t="s">
        <v>899</v>
      </c>
    </row>
    <row r="483" spans="1:14" x14ac:dyDescent="0.2">
      <c r="A483" s="10" t="s">
        <v>414</v>
      </c>
      <c r="B483" s="6" t="s">
        <v>415</v>
      </c>
      <c r="C483" s="6" t="s">
        <v>57</v>
      </c>
      <c r="D483" s="6" t="s">
        <v>417</v>
      </c>
      <c r="E483" s="54">
        <v>289647</v>
      </c>
      <c r="F483" s="61">
        <v>288228</v>
      </c>
      <c r="G483" s="84">
        <f t="shared" si="28"/>
        <v>-1419</v>
      </c>
      <c r="H483" s="68">
        <v>280620</v>
      </c>
      <c r="I483" s="94">
        <f t="shared" si="29"/>
        <v>-7608</v>
      </c>
      <c r="J483" s="29">
        <v>280620</v>
      </c>
      <c r="K483" s="43">
        <f t="shared" si="30"/>
        <v>-9027</v>
      </c>
      <c r="L483" s="44">
        <f t="shared" si="31"/>
        <v>-3.1199999999999999E-2</v>
      </c>
      <c r="M483" s="70" t="s">
        <v>899</v>
      </c>
      <c r="N483" s="16" t="s">
        <v>899</v>
      </c>
    </row>
    <row r="484" spans="1:14" x14ac:dyDescent="0.2">
      <c r="A484" s="10" t="s">
        <v>559</v>
      </c>
      <c r="B484" s="6" t="s">
        <v>560</v>
      </c>
      <c r="C484" s="6" t="s">
        <v>12</v>
      </c>
      <c r="D484" s="6" t="s">
        <v>561</v>
      </c>
      <c r="E484" s="54">
        <v>427554</v>
      </c>
      <c r="F484" s="61">
        <v>426139</v>
      </c>
      <c r="G484" s="84">
        <f t="shared" si="28"/>
        <v>-1415</v>
      </c>
      <c r="H484" s="68">
        <v>418550</v>
      </c>
      <c r="I484" s="94">
        <f t="shared" si="29"/>
        <v>-7589</v>
      </c>
      <c r="J484" s="29">
        <v>418550</v>
      </c>
      <c r="K484" s="43">
        <f t="shared" si="30"/>
        <v>-9004</v>
      </c>
      <c r="L484" s="44">
        <f t="shared" si="31"/>
        <v>-2.1100000000000001E-2</v>
      </c>
      <c r="M484" s="70" t="s">
        <v>899</v>
      </c>
      <c r="N484" s="16" t="s">
        <v>899</v>
      </c>
    </row>
    <row r="485" spans="1:14" x14ac:dyDescent="0.2">
      <c r="A485" s="10" t="s">
        <v>426</v>
      </c>
      <c r="B485" s="6" t="s">
        <v>427</v>
      </c>
      <c r="C485" s="6" t="s">
        <v>429</v>
      </c>
      <c r="D485" s="6" t="s">
        <v>430</v>
      </c>
      <c r="E485" s="54">
        <v>402375</v>
      </c>
      <c r="F485" s="61">
        <v>400989</v>
      </c>
      <c r="G485" s="84">
        <f t="shared" si="28"/>
        <v>-1386</v>
      </c>
      <c r="H485" s="68">
        <v>393555</v>
      </c>
      <c r="I485" s="94">
        <f t="shared" si="29"/>
        <v>-7434</v>
      </c>
      <c r="J485" s="29">
        <v>393555</v>
      </c>
      <c r="K485" s="43">
        <f t="shared" si="30"/>
        <v>-8820</v>
      </c>
      <c r="L485" s="44">
        <f t="shared" si="31"/>
        <v>-2.1899999999999999E-2</v>
      </c>
      <c r="M485" s="70" t="s">
        <v>899</v>
      </c>
      <c r="N485" s="16" t="s">
        <v>899</v>
      </c>
    </row>
    <row r="486" spans="1:14" x14ac:dyDescent="0.2">
      <c r="A486" s="10" t="s">
        <v>567</v>
      </c>
      <c r="B486" s="6" t="s">
        <v>568</v>
      </c>
      <c r="C486" s="6" t="s">
        <v>588</v>
      </c>
      <c r="D486" s="6" t="s">
        <v>589</v>
      </c>
      <c r="E486" s="54">
        <v>637249</v>
      </c>
      <c r="F486" s="61">
        <v>635879</v>
      </c>
      <c r="G486" s="84">
        <f t="shared" si="28"/>
        <v>-1370</v>
      </c>
      <c r="H486" s="68">
        <v>628530</v>
      </c>
      <c r="I486" s="94">
        <f t="shared" si="29"/>
        <v>-7349</v>
      </c>
      <c r="J486" s="29">
        <v>628530</v>
      </c>
      <c r="K486" s="43">
        <f t="shared" si="30"/>
        <v>-8719</v>
      </c>
      <c r="L486" s="44">
        <f t="shared" si="31"/>
        <v>-1.37E-2</v>
      </c>
      <c r="M486" s="70" t="s">
        <v>899</v>
      </c>
      <c r="N486" s="16" t="s">
        <v>899</v>
      </c>
    </row>
    <row r="487" spans="1:14" x14ac:dyDescent="0.2">
      <c r="A487" s="10" t="s">
        <v>523</v>
      </c>
      <c r="B487" s="6" t="s">
        <v>524</v>
      </c>
      <c r="C487" s="6" t="s">
        <v>190</v>
      </c>
      <c r="D487" s="6" t="s">
        <v>526</v>
      </c>
      <c r="E487" s="54">
        <v>515698</v>
      </c>
      <c r="F487" s="61">
        <v>514331</v>
      </c>
      <c r="G487" s="84">
        <f t="shared" si="28"/>
        <v>-1367</v>
      </c>
      <c r="H487" s="68">
        <v>507003</v>
      </c>
      <c r="I487" s="94">
        <f t="shared" si="29"/>
        <v>-7328</v>
      </c>
      <c r="J487" s="29">
        <v>507003</v>
      </c>
      <c r="K487" s="43">
        <f t="shared" si="30"/>
        <v>-8695</v>
      </c>
      <c r="L487" s="44">
        <f t="shared" si="31"/>
        <v>-1.6899999999999998E-2</v>
      </c>
      <c r="M487" s="70" t="s">
        <v>899</v>
      </c>
      <c r="N487" s="16" t="s">
        <v>899</v>
      </c>
    </row>
    <row r="488" spans="1:14" x14ac:dyDescent="0.2">
      <c r="A488" s="10" t="s">
        <v>381</v>
      </c>
      <c r="B488" s="6" t="s">
        <v>382</v>
      </c>
      <c r="C488" s="6" t="s">
        <v>383</v>
      </c>
      <c r="D488" s="6" t="s">
        <v>384</v>
      </c>
      <c r="E488" s="54">
        <v>336323</v>
      </c>
      <c r="F488" s="61">
        <v>334983</v>
      </c>
      <c r="G488" s="84">
        <f t="shared" si="28"/>
        <v>-1340</v>
      </c>
      <c r="H488" s="68">
        <v>327800</v>
      </c>
      <c r="I488" s="94">
        <f t="shared" si="29"/>
        <v>-7183</v>
      </c>
      <c r="J488" s="29">
        <v>327800</v>
      </c>
      <c r="K488" s="43">
        <f t="shared" si="30"/>
        <v>-8523</v>
      </c>
      <c r="L488" s="44">
        <f t="shared" si="31"/>
        <v>-2.53E-2</v>
      </c>
      <c r="M488" s="70" t="s">
        <v>899</v>
      </c>
      <c r="N488" s="16" t="s">
        <v>899</v>
      </c>
    </row>
    <row r="489" spans="1:14" x14ac:dyDescent="0.2">
      <c r="A489" s="10" t="s">
        <v>381</v>
      </c>
      <c r="B489" s="6" t="s">
        <v>382</v>
      </c>
      <c r="C489" s="6" t="s">
        <v>153</v>
      </c>
      <c r="D489" s="6" t="s">
        <v>385</v>
      </c>
      <c r="E489" s="54">
        <v>304840</v>
      </c>
      <c r="F489" s="61">
        <v>303592</v>
      </c>
      <c r="G489" s="84">
        <f t="shared" si="28"/>
        <v>-1248</v>
      </c>
      <c r="H489" s="68">
        <v>296897</v>
      </c>
      <c r="I489" s="94">
        <f t="shared" si="29"/>
        <v>-6695</v>
      </c>
      <c r="J489" s="29">
        <v>296897</v>
      </c>
      <c r="K489" s="43">
        <f t="shared" si="30"/>
        <v>-7943</v>
      </c>
      <c r="L489" s="44">
        <f t="shared" si="31"/>
        <v>-2.6100000000000002E-2</v>
      </c>
      <c r="M489" s="70" t="s">
        <v>899</v>
      </c>
      <c r="N489" s="16" t="s">
        <v>899</v>
      </c>
    </row>
    <row r="490" spans="1:14" x14ac:dyDescent="0.2">
      <c r="A490" s="10" t="s">
        <v>711</v>
      </c>
      <c r="B490" s="6" t="s">
        <v>712</v>
      </c>
      <c r="C490" s="6" t="s">
        <v>201</v>
      </c>
      <c r="D490" s="6" t="s">
        <v>714</v>
      </c>
      <c r="E490" s="54">
        <v>396225</v>
      </c>
      <c r="F490" s="61">
        <v>394993</v>
      </c>
      <c r="G490" s="84">
        <f t="shared" si="28"/>
        <v>-1232</v>
      </c>
      <c r="H490" s="68">
        <v>388381</v>
      </c>
      <c r="I490" s="94">
        <f t="shared" si="29"/>
        <v>-6612</v>
      </c>
      <c r="J490" s="29">
        <v>388381</v>
      </c>
      <c r="K490" s="43">
        <f t="shared" si="30"/>
        <v>-7844</v>
      </c>
      <c r="L490" s="44">
        <f t="shared" si="31"/>
        <v>-1.9800000000000002E-2</v>
      </c>
      <c r="M490" s="70" t="s">
        <v>899</v>
      </c>
      <c r="N490" s="16" t="s">
        <v>899</v>
      </c>
    </row>
    <row r="491" spans="1:14" x14ac:dyDescent="0.2">
      <c r="A491" s="10" t="s">
        <v>478</v>
      </c>
      <c r="B491" s="6" t="s">
        <v>479</v>
      </c>
      <c r="C491" s="6" t="s">
        <v>16</v>
      </c>
      <c r="D491" s="6" t="s">
        <v>481</v>
      </c>
      <c r="E491" s="54">
        <v>130197</v>
      </c>
      <c r="F491" s="61">
        <v>129064</v>
      </c>
      <c r="G491" s="84">
        <f t="shared" si="28"/>
        <v>-1133</v>
      </c>
      <c r="H491" s="68">
        <v>122648</v>
      </c>
      <c r="I491" s="94">
        <f t="shared" si="29"/>
        <v>-6416</v>
      </c>
      <c r="J491" s="29">
        <v>122648</v>
      </c>
      <c r="K491" s="43">
        <f t="shared" si="30"/>
        <v>-7549</v>
      </c>
      <c r="L491" s="44">
        <f t="shared" si="31"/>
        <v>-5.8000000000000003E-2</v>
      </c>
      <c r="M491" s="70">
        <v>1</v>
      </c>
      <c r="N491" s="16" t="s">
        <v>899</v>
      </c>
    </row>
    <row r="492" spans="1:14" x14ac:dyDescent="0.2">
      <c r="A492" s="10" t="s">
        <v>2</v>
      </c>
      <c r="B492" s="6" t="s">
        <v>3</v>
      </c>
      <c r="C492" s="6" t="s">
        <v>14</v>
      </c>
      <c r="D492" s="6" t="s">
        <v>15</v>
      </c>
      <c r="E492" s="54">
        <v>466065</v>
      </c>
      <c r="F492" s="61">
        <v>464880</v>
      </c>
      <c r="G492" s="84">
        <f t="shared" si="28"/>
        <v>-1185</v>
      </c>
      <c r="H492" s="68">
        <v>458528</v>
      </c>
      <c r="I492" s="94">
        <f t="shared" si="29"/>
        <v>-6352</v>
      </c>
      <c r="J492" s="29">
        <v>458528</v>
      </c>
      <c r="K492" s="43">
        <f t="shared" si="30"/>
        <v>-7537</v>
      </c>
      <c r="L492" s="44">
        <f t="shared" si="31"/>
        <v>-1.6199999999999999E-2</v>
      </c>
      <c r="M492" s="70" t="s">
        <v>899</v>
      </c>
      <c r="N492" s="16" t="s">
        <v>899</v>
      </c>
    </row>
    <row r="493" spans="1:14" x14ac:dyDescent="0.2">
      <c r="A493" s="10" t="s">
        <v>621</v>
      </c>
      <c r="B493" s="6" t="s">
        <v>622</v>
      </c>
      <c r="C493" s="6" t="s">
        <v>383</v>
      </c>
      <c r="D493" s="6" t="s">
        <v>624</v>
      </c>
      <c r="E493" s="54">
        <v>204915</v>
      </c>
      <c r="F493" s="61">
        <v>203738</v>
      </c>
      <c r="G493" s="84">
        <f t="shared" si="28"/>
        <v>-1177</v>
      </c>
      <c r="H493" s="68">
        <v>197435</v>
      </c>
      <c r="I493" s="94">
        <f t="shared" si="29"/>
        <v>-6303</v>
      </c>
      <c r="J493" s="29">
        <v>197435</v>
      </c>
      <c r="K493" s="43">
        <f t="shared" si="30"/>
        <v>-7480</v>
      </c>
      <c r="L493" s="44">
        <f t="shared" si="31"/>
        <v>-3.6499999999999998E-2</v>
      </c>
      <c r="M493" s="70" t="s">
        <v>899</v>
      </c>
      <c r="N493" s="16" t="s">
        <v>899</v>
      </c>
    </row>
    <row r="494" spans="1:14" x14ac:dyDescent="0.2">
      <c r="A494" s="10" t="s">
        <v>365</v>
      </c>
      <c r="B494" s="6" t="s">
        <v>366</v>
      </c>
      <c r="C494" s="6" t="s">
        <v>20</v>
      </c>
      <c r="D494" s="6" t="s">
        <v>371</v>
      </c>
      <c r="E494" s="54">
        <v>170015</v>
      </c>
      <c r="F494" s="61">
        <v>168864</v>
      </c>
      <c r="G494" s="84">
        <f t="shared" si="28"/>
        <v>-1151</v>
      </c>
      <c r="H494" s="68">
        <v>162693</v>
      </c>
      <c r="I494" s="94">
        <f t="shared" si="29"/>
        <v>-6171</v>
      </c>
      <c r="J494" s="29">
        <v>162693</v>
      </c>
      <c r="K494" s="43">
        <f t="shared" si="30"/>
        <v>-7322</v>
      </c>
      <c r="L494" s="44">
        <f t="shared" si="31"/>
        <v>-4.3099999999999999E-2</v>
      </c>
      <c r="M494" s="70" t="s">
        <v>899</v>
      </c>
      <c r="N494" s="16" t="s">
        <v>899</v>
      </c>
    </row>
    <row r="495" spans="1:14" x14ac:dyDescent="0.2">
      <c r="A495" s="10" t="s">
        <v>638</v>
      </c>
      <c r="B495" s="6" t="s">
        <v>639</v>
      </c>
      <c r="C495" s="6" t="s">
        <v>153</v>
      </c>
      <c r="D495" s="6" t="s">
        <v>640</v>
      </c>
      <c r="E495" s="54">
        <v>274303</v>
      </c>
      <c r="F495" s="61">
        <v>273178</v>
      </c>
      <c r="G495" s="84">
        <f t="shared" si="28"/>
        <v>-1125</v>
      </c>
      <c r="H495" s="68">
        <v>267144</v>
      </c>
      <c r="I495" s="94">
        <f t="shared" si="29"/>
        <v>-6034</v>
      </c>
      <c r="J495" s="29">
        <v>267144</v>
      </c>
      <c r="K495" s="43">
        <f t="shared" si="30"/>
        <v>-7159</v>
      </c>
      <c r="L495" s="44">
        <f t="shared" si="31"/>
        <v>-2.6100000000000002E-2</v>
      </c>
      <c r="M495" s="70" t="s">
        <v>899</v>
      </c>
      <c r="N495" s="16" t="s">
        <v>899</v>
      </c>
    </row>
    <row r="496" spans="1:14" x14ac:dyDescent="0.2">
      <c r="A496" s="10" t="s">
        <v>801</v>
      </c>
      <c r="B496" s="6" t="s">
        <v>802</v>
      </c>
      <c r="C496" s="6" t="s">
        <v>592</v>
      </c>
      <c r="D496" s="6" t="s">
        <v>810</v>
      </c>
      <c r="E496" s="54">
        <v>510941</v>
      </c>
      <c r="F496" s="61">
        <v>509835</v>
      </c>
      <c r="G496" s="84">
        <f t="shared" si="28"/>
        <v>-1106</v>
      </c>
      <c r="H496" s="68">
        <v>503897</v>
      </c>
      <c r="I496" s="94">
        <f t="shared" si="29"/>
        <v>-5938</v>
      </c>
      <c r="J496" s="29">
        <v>503897</v>
      </c>
      <c r="K496" s="43">
        <f t="shared" si="30"/>
        <v>-7044</v>
      </c>
      <c r="L496" s="44">
        <f t="shared" si="31"/>
        <v>-1.38E-2</v>
      </c>
      <c r="M496" s="70" t="s">
        <v>899</v>
      </c>
      <c r="N496" s="16" t="s">
        <v>899</v>
      </c>
    </row>
    <row r="497" spans="1:14" x14ac:dyDescent="0.2">
      <c r="A497" s="10" t="s">
        <v>711</v>
      </c>
      <c r="B497" s="6" t="s">
        <v>712</v>
      </c>
      <c r="C497" s="6" t="s">
        <v>715</v>
      </c>
      <c r="D497" s="6" t="s">
        <v>716</v>
      </c>
      <c r="E497" s="54">
        <v>347863</v>
      </c>
      <c r="F497" s="61">
        <v>346765</v>
      </c>
      <c r="G497" s="84">
        <f t="shared" si="28"/>
        <v>-1098</v>
      </c>
      <c r="H497" s="68">
        <v>340874</v>
      </c>
      <c r="I497" s="94">
        <f t="shared" si="29"/>
        <v>-5891</v>
      </c>
      <c r="J497" s="29">
        <v>340874</v>
      </c>
      <c r="K497" s="43">
        <f t="shared" si="30"/>
        <v>-6989</v>
      </c>
      <c r="L497" s="44">
        <f t="shared" si="31"/>
        <v>-2.01E-2</v>
      </c>
      <c r="M497" s="70" t="s">
        <v>899</v>
      </c>
      <c r="N497" s="16" t="s">
        <v>899</v>
      </c>
    </row>
    <row r="498" spans="1:14" x14ac:dyDescent="0.2">
      <c r="A498" s="10" t="s">
        <v>381</v>
      </c>
      <c r="B498" s="6" t="s">
        <v>382</v>
      </c>
      <c r="C498" s="6" t="s">
        <v>57</v>
      </c>
      <c r="D498" s="6" t="s">
        <v>386</v>
      </c>
      <c r="E498" s="54">
        <v>88884</v>
      </c>
      <c r="F498" s="61">
        <v>87840</v>
      </c>
      <c r="G498" s="84">
        <f t="shared" si="28"/>
        <v>-1044</v>
      </c>
      <c r="H498" s="68">
        <v>81919</v>
      </c>
      <c r="I498" s="94">
        <f t="shared" si="29"/>
        <v>-5921</v>
      </c>
      <c r="J498" s="29">
        <v>81919</v>
      </c>
      <c r="K498" s="43">
        <f t="shared" si="30"/>
        <v>-6965</v>
      </c>
      <c r="L498" s="44">
        <f t="shared" si="31"/>
        <v>-7.8399999999999997E-2</v>
      </c>
      <c r="M498" s="70">
        <v>1</v>
      </c>
      <c r="N498" s="16" t="s">
        <v>899</v>
      </c>
    </row>
    <row r="499" spans="1:14" x14ac:dyDescent="0.2">
      <c r="A499" s="10" t="s">
        <v>265</v>
      </c>
      <c r="B499" s="6" t="s">
        <v>266</v>
      </c>
      <c r="C499" s="6" t="s">
        <v>270</v>
      </c>
      <c r="D499" s="6" t="s">
        <v>271</v>
      </c>
      <c r="E499" s="54">
        <v>437738</v>
      </c>
      <c r="F499" s="61">
        <v>436649</v>
      </c>
      <c r="G499" s="84">
        <f t="shared" si="28"/>
        <v>-1089</v>
      </c>
      <c r="H499" s="68">
        <v>430813</v>
      </c>
      <c r="I499" s="94">
        <f t="shared" si="29"/>
        <v>-5836</v>
      </c>
      <c r="J499" s="29">
        <v>430813</v>
      </c>
      <c r="K499" s="43">
        <f t="shared" si="30"/>
        <v>-6925</v>
      </c>
      <c r="L499" s="44">
        <f t="shared" si="31"/>
        <v>-1.5800000000000002E-2</v>
      </c>
      <c r="M499" s="70" t="s">
        <v>899</v>
      </c>
      <c r="N499" s="16" t="s">
        <v>899</v>
      </c>
    </row>
    <row r="500" spans="1:14" x14ac:dyDescent="0.2">
      <c r="A500" s="10" t="s">
        <v>151</v>
      </c>
      <c r="B500" s="6" t="s">
        <v>152</v>
      </c>
      <c r="C500" s="6" t="s">
        <v>172</v>
      </c>
      <c r="D500" s="6" t="s">
        <v>173</v>
      </c>
      <c r="E500" s="54">
        <v>483669</v>
      </c>
      <c r="F500" s="61">
        <v>482614</v>
      </c>
      <c r="G500" s="84">
        <f t="shared" si="28"/>
        <v>-1055</v>
      </c>
      <c r="H500" s="68">
        <v>476956</v>
      </c>
      <c r="I500" s="94">
        <f t="shared" si="29"/>
        <v>-5658</v>
      </c>
      <c r="J500" s="29">
        <v>476956</v>
      </c>
      <c r="K500" s="43">
        <f t="shared" si="30"/>
        <v>-6713</v>
      </c>
      <c r="L500" s="44">
        <f t="shared" si="31"/>
        <v>-1.3899999999999999E-2</v>
      </c>
      <c r="M500" s="70" t="s">
        <v>899</v>
      </c>
      <c r="N500" s="16" t="s">
        <v>899</v>
      </c>
    </row>
    <row r="501" spans="1:14" x14ac:dyDescent="0.2">
      <c r="A501" s="10" t="s">
        <v>238</v>
      </c>
      <c r="B501" s="6" t="s">
        <v>239</v>
      </c>
      <c r="C501" s="6" t="s">
        <v>242</v>
      </c>
      <c r="D501" s="6" t="s">
        <v>243</v>
      </c>
      <c r="E501" s="54">
        <v>257290</v>
      </c>
      <c r="F501" s="61">
        <v>256252</v>
      </c>
      <c r="G501" s="84">
        <f t="shared" si="28"/>
        <v>-1038</v>
      </c>
      <c r="H501" s="68">
        <v>250682</v>
      </c>
      <c r="I501" s="94">
        <f t="shared" si="29"/>
        <v>-5570</v>
      </c>
      <c r="J501" s="29">
        <v>250682</v>
      </c>
      <c r="K501" s="43">
        <f t="shared" si="30"/>
        <v>-6608</v>
      </c>
      <c r="L501" s="44">
        <f t="shared" si="31"/>
        <v>-2.5700000000000001E-2</v>
      </c>
      <c r="M501" s="70" t="s">
        <v>899</v>
      </c>
      <c r="N501" s="16" t="s">
        <v>899</v>
      </c>
    </row>
    <row r="502" spans="1:14" x14ac:dyDescent="0.2">
      <c r="A502" s="10" t="s">
        <v>711</v>
      </c>
      <c r="B502" s="6" t="s">
        <v>712</v>
      </c>
      <c r="C502" s="6" t="s">
        <v>649</v>
      </c>
      <c r="D502" s="6" t="s">
        <v>713</v>
      </c>
      <c r="E502" s="54">
        <v>347238</v>
      </c>
      <c r="F502" s="61">
        <v>346226</v>
      </c>
      <c r="G502" s="84">
        <f t="shared" si="28"/>
        <v>-1012</v>
      </c>
      <c r="H502" s="68">
        <v>340798</v>
      </c>
      <c r="I502" s="94">
        <f t="shared" si="29"/>
        <v>-5428</v>
      </c>
      <c r="J502" s="29">
        <v>340798</v>
      </c>
      <c r="K502" s="43">
        <f t="shared" si="30"/>
        <v>-6440</v>
      </c>
      <c r="L502" s="44">
        <f t="shared" si="31"/>
        <v>-1.8499999999999999E-2</v>
      </c>
      <c r="M502" s="70" t="s">
        <v>899</v>
      </c>
      <c r="N502" s="16" t="s">
        <v>899</v>
      </c>
    </row>
    <row r="503" spans="1:14" x14ac:dyDescent="0.2">
      <c r="A503" s="10" t="s">
        <v>506</v>
      </c>
      <c r="B503" s="6" t="s">
        <v>507</v>
      </c>
      <c r="C503" s="6" t="s">
        <v>511</v>
      </c>
      <c r="D503" s="6" t="s">
        <v>512</v>
      </c>
      <c r="E503" s="54">
        <v>342601</v>
      </c>
      <c r="F503" s="61">
        <v>341627</v>
      </c>
      <c r="G503" s="84">
        <f t="shared" si="28"/>
        <v>-974</v>
      </c>
      <c r="H503" s="68">
        <v>336398</v>
      </c>
      <c r="I503" s="94">
        <f t="shared" si="29"/>
        <v>-5229</v>
      </c>
      <c r="J503" s="29">
        <v>336398</v>
      </c>
      <c r="K503" s="43">
        <f t="shared" si="30"/>
        <v>-6203</v>
      </c>
      <c r="L503" s="44">
        <f t="shared" si="31"/>
        <v>-1.8100000000000002E-2</v>
      </c>
      <c r="M503" s="70" t="s">
        <v>899</v>
      </c>
      <c r="N503" s="16" t="s">
        <v>899</v>
      </c>
    </row>
    <row r="504" spans="1:14" x14ac:dyDescent="0.2">
      <c r="A504" s="10" t="s">
        <v>621</v>
      </c>
      <c r="B504" s="6" t="s">
        <v>622</v>
      </c>
      <c r="C504" s="6" t="s">
        <v>245</v>
      </c>
      <c r="D504" s="6" t="s">
        <v>625</v>
      </c>
      <c r="E504" s="54">
        <v>70674</v>
      </c>
      <c r="F504" s="61">
        <v>69721</v>
      </c>
      <c r="G504" s="84">
        <f t="shared" si="28"/>
        <v>-953</v>
      </c>
      <c r="H504" s="68">
        <v>64616</v>
      </c>
      <c r="I504" s="94">
        <f t="shared" si="29"/>
        <v>-5105</v>
      </c>
      <c r="J504" s="29">
        <v>64616</v>
      </c>
      <c r="K504" s="43">
        <f t="shared" si="30"/>
        <v>-6058</v>
      </c>
      <c r="L504" s="44">
        <f t="shared" si="31"/>
        <v>-8.5699999999999998E-2</v>
      </c>
      <c r="M504" s="70" t="s">
        <v>899</v>
      </c>
      <c r="N504" s="16" t="s">
        <v>899</v>
      </c>
    </row>
    <row r="505" spans="1:14" x14ac:dyDescent="0.2">
      <c r="A505" s="10" t="s">
        <v>523</v>
      </c>
      <c r="B505" s="6" t="s">
        <v>524</v>
      </c>
      <c r="C505" s="6" t="s">
        <v>176</v>
      </c>
      <c r="D505" s="6" t="s">
        <v>525</v>
      </c>
      <c r="E505" s="54">
        <v>402470</v>
      </c>
      <c r="F505" s="61">
        <v>401529</v>
      </c>
      <c r="G505" s="84">
        <f t="shared" si="28"/>
        <v>-941</v>
      </c>
      <c r="H505" s="68">
        <v>396479</v>
      </c>
      <c r="I505" s="94">
        <f t="shared" si="29"/>
        <v>-5050</v>
      </c>
      <c r="J505" s="29">
        <v>396479</v>
      </c>
      <c r="K505" s="43">
        <f t="shared" si="30"/>
        <v>-5991</v>
      </c>
      <c r="L505" s="44">
        <f t="shared" si="31"/>
        <v>-1.49E-2</v>
      </c>
      <c r="M505" s="70" t="s">
        <v>899</v>
      </c>
      <c r="N505" s="16" t="s">
        <v>899</v>
      </c>
    </row>
    <row r="506" spans="1:14" x14ac:dyDescent="0.2">
      <c r="A506" s="10" t="s">
        <v>779</v>
      </c>
      <c r="B506" s="6" t="s">
        <v>780</v>
      </c>
      <c r="C506" s="6" t="s">
        <v>39</v>
      </c>
      <c r="D506" s="6" t="s">
        <v>786</v>
      </c>
      <c r="E506" s="54">
        <v>52504</v>
      </c>
      <c r="F506" s="61">
        <v>51622</v>
      </c>
      <c r="G506" s="84">
        <f t="shared" si="28"/>
        <v>-882</v>
      </c>
      <c r="H506" s="68">
        <v>46623</v>
      </c>
      <c r="I506" s="94">
        <f t="shared" si="29"/>
        <v>-4999</v>
      </c>
      <c r="J506" s="29">
        <v>46623</v>
      </c>
      <c r="K506" s="43">
        <f t="shared" si="30"/>
        <v>-5881</v>
      </c>
      <c r="L506" s="44">
        <f t="shared" si="31"/>
        <v>-0.112</v>
      </c>
      <c r="M506" s="70">
        <v>1</v>
      </c>
      <c r="N506" s="16" t="s">
        <v>899</v>
      </c>
    </row>
    <row r="507" spans="1:14" x14ac:dyDescent="0.2">
      <c r="A507" s="10" t="s">
        <v>793</v>
      </c>
      <c r="B507" s="6" t="s">
        <v>794</v>
      </c>
      <c r="C507" s="6" t="s">
        <v>67</v>
      </c>
      <c r="D507" s="6" t="s">
        <v>796</v>
      </c>
      <c r="E507" s="54">
        <v>180895</v>
      </c>
      <c r="F507" s="61">
        <v>179980</v>
      </c>
      <c r="G507" s="84">
        <f t="shared" si="28"/>
        <v>-915</v>
      </c>
      <c r="H507" s="68">
        <v>175081</v>
      </c>
      <c r="I507" s="94">
        <f t="shared" si="29"/>
        <v>-4899</v>
      </c>
      <c r="J507" s="29">
        <v>175081</v>
      </c>
      <c r="K507" s="43">
        <f t="shared" si="30"/>
        <v>-5814</v>
      </c>
      <c r="L507" s="44">
        <f t="shared" si="31"/>
        <v>-3.2099999999999997E-2</v>
      </c>
      <c r="M507" s="70" t="s">
        <v>899</v>
      </c>
      <c r="N507" s="16" t="s">
        <v>899</v>
      </c>
    </row>
    <row r="508" spans="1:14" x14ac:dyDescent="0.2">
      <c r="A508" s="10" t="s">
        <v>426</v>
      </c>
      <c r="B508" s="6" t="s">
        <v>427</v>
      </c>
      <c r="C508" s="6" t="s">
        <v>432</v>
      </c>
      <c r="D508" s="6" t="s">
        <v>433</v>
      </c>
      <c r="E508" s="54">
        <v>218172</v>
      </c>
      <c r="F508" s="61">
        <v>217264</v>
      </c>
      <c r="G508" s="84">
        <f t="shared" si="28"/>
        <v>-908</v>
      </c>
      <c r="H508" s="68">
        <v>212393</v>
      </c>
      <c r="I508" s="94">
        <f t="shared" si="29"/>
        <v>-4871</v>
      </c>
      <c r="J508" s="29">
        <v>212393</v>
      </c>
      <c r="K508" s="43">
        <f t="shared" si="30"/>
        <v>-5779</v>
      </c>
      <c r="L508" s="44">
        <f t="shared" si="31"/>
        <v>-2.6499999999999999E-2</v>
      </c>
      <c r="M508" s="70" t="s">
        <v>899</v>
      </c>
      <c r="N508" s="16" t="s">
        <v>899</v>
      </c>
    </row>
    <row r="509" spans="1:14" x14ac:dyDescent="0.2">
      <c r="A509" s="10" t="s">
        <v>779</v>
      </c>
      <c r="B509" s="6" t="s">
        <v>780</v>
      </c>
      <c r="C509" s="6" t="s">
        <v>509</v>
      </c>
      <c r="D509" s="6" t="s">
        <v>781</v>
      </c>
      <c r="E509" s="54">
        <v>151571</v>
      </c>
      <c r="F509" s="61">
        <v>150724</v>
      </c>
      <c r="G509" s="84">
        <f t="shared" si="28"/>
        <v>-847</v>
      </c>
      <c r="H509" s="68">
        <v>146179</v>
      </c>
      <c r="I509" s="94">
        <f t="shared" si="29"/>
        <v>-4545</v>
      </c>
      <c r="J509" s="29">
        <v>146179</v>
      </c>
      <c r="K509" s="43">
        <f t="shared" si="30"/>
        <v>-5392</v>
      </c>
      <c r="L509" s="44">
        <f t="shared" si="31"/>
        <v>-3.56E-2</v>
      </c>
      <c r="M509" s="70" t="s">
        <v>899</v>
      </c>
      <c r="N509" s="16" t="s">
        <v>899</v>
      </c>
    </row>
    <row r="510" spans="1:14" x14ac:dyDescent="0.2">
      <c r="A510" s="10" t="s">
        <v>182</v>
      </c>
      <c r="B510" s="6" t="s">
        <v>183</v>
      </c>
      <c r="C510" s="6" t="s">
        <v>18</v>
      </c>
      <c r="D510" s="6" t="s">
        <v>187</v>
      </c>
      <c r="E510" s="54">
        <v>58930</v>
      </c>
      <c r="F510" s="61">
        <v>58159</v>
      </c>
      <c r="G510" s="84">
        <f t="shared" si="28"/>
        <v>-771</v>
      </c>
      <c r="H510" s="68">
        <v>53793</v>
      </c>
      <c r="I510" s="94">
        <f t="shared" si="29"/>
        <v>-4366</v>
      </c>
      <c r="J510" s="29">
        <v>53793</v>
      </c>
      <c r="K510" s="43">
        <f t="shared" si="30"/>
        <v>-5137</v>
      </c>
      <c r="L510" s="44">
        <f t="shared" si="31"/>
        <v>-8.72E-2</v>
      </c>
      <c r="M510" s="70">
        <v>1</v>
      </c>
      <c r="N510" s="16" t="s">
        <v>899</v>
      </c>
    </row>
    <row r="511" spans="1:14" x14ac:dyDescent="0.2">
      <c r="A511" s="19" t="s">
        <v>567</v>
      </c>
      <c r="B511" s="9" t="s">
        <v>568</v>
      </c>
      <c r="C511" s="9" t="s">
        <v>864</v>
      </c>
      <c r="D511" s="9" t="s">
        <v>865</v>
      </c>
      <c r="E511" s="54">
        <v>232093</v>
      </c>
      <c r="F511" s="61">
        <v>231524</v>
      </c>
      <c r="G511" s="84">
        <f t="shared" si="28"/>
        <v>-569</v>
      </c>
      <c r="H511" s="68">
        <v>228473</v>
      </c>
      <c r="I511" s="94">
        <f t="shared" si="29"/>
        <v>-3051</v>
      </c>
      <c r="J511" s="29">
        <v>228473</v>
      </c>
      <c r="K511" s="43">
        <f t="shared" si="30"/>
        <v>-3620</v>
      </c>
      <c r="L511" s="44">
        <f t="shared" si="31"/>
        <v>-1.5599999999999999E-2</v>
      </c>
      <c r="M511" s="70" t="s">
        <v>899</v>
      </c>
      <c r="N511" s="16" t="s">
        <v>899</v>
      </c>
    </row>
    <row r="512" spans="1:14" x14ac:dyDescent="0.2">
      <c r="A512" s="17" t="s">
        <v>663</v>
      </c>
      <c r="B512" s="18" t="s">
        <v>664</v>
      </c>
      <c r="C512" s="9" t="s">
        <v>862</v>
      </c>
      <c r="D512" s="18" t="s">
        <v>883</v>
      </c>
      <c r="E512" s="54">
        <v>227880</v>
      </c>
      <c r="F512" s="61">
        <v>227387</v>
      </c>
      <c r="G512" s="84">
        <f t="shared" si="28"/>
        <v>-493</v>
      </c>
      <c r="H512" s="68">
        <v>224742</v>
      </c>
      <c r="I512" s="94">
        <f t="shared" si="29"/>
        <v>-2645</v>
      </c>
      <c r="J512" s="29">
        <v>224742</v>
      </c>
      <c r="K512" s="43">
        <f t="shared" si="30"/>
        <v>-3138</v>
      </c>
      <c r="L512" s="44">
        <f t="shared" si="31"/>
        <v>-1.38E-2</v>
      </c>
      <c r="M512" s="70" t="s">
        <v>899</v>
      </c>
      <c r="N512" s="16" t="s">
        <v>899</v>
      </c>
    </row>
    <row r="513" spans="1:14" x14ac:dyDescent="0.2">
      <c r="A513" s="10" t="s">
        <v>24</v>
      </c>
      <c r="B513" s="6" t="s">
        <v>25</v>
      </c>
      <c r="C513" s="6" t="s">
        <v>26</v>
      </c>
      <c r="D513" s="6" t="s">
        <v>27</v>
      </c>
      <c r="E513" s="54">
        <v>26856</v>
      </c>
      <c r="F513" s="61">
        <v>26856</v>
      </c>
      <c r="G513" s="84">
        <f t="shared" si="28"/>
        <v>0</v>
      </c>
      <c r="H513" s="68">
        <v>26856</v>
      </c>
      <c r="I513" s="94">
        <f t="shared" si="29"/>
        <v>0</v>
      </c>
      <c r="J513" s="29">
        <v>26856</v>
      </c>
      <c r="K513" s="43">
        <f t="shared" si="30"/>
        <v>0</v>
      </c>
      <c r="L513" s="44">
        <f t="shared" si="31"/>
        <v>0</v>
      </c>
      <c r="M513" s="70">
        <v>1</v>
      </c>
      <c r="N513" s="16">
        <v>1</v>
      </c>
    </row>
    <row r="514" spans="1:14" x14ac:dyDescent="0.2">
      <c r="A514" s="10" t="s">
        <v>45</v>
      </c>
      <c r="B514" s="6" t="s">
        <v>46</v>
      </c>
      <c r="C514" s="6" t="s">
        <v>49</v>
      </c>
      <c r="D514" s="6" t="s">
        <v>50</v>
      </c>
      <c r="E514" s="54">
        <v>31570</v>
      </c>
      <c r="F514" s="61">
        <v>31570</v>
      </c>
      <c r="G514" s="84">
        <f t="shared" si="28"/>
        <v>0</v>
      </c>
      <c r="H514" s="68">
        <v>31570</v>
      </c>
      <c r="I514" s="94">
        <f t="shared" si="29"/>
        <v>0</v>
      </c>
      <c r="J514" s="29">
        <v>31570</v>
      </c>
      <c r="K514" s="43">
        <f t="shared" si="30"/>
        <v>0</v>
      </c>
      <c r="L514" s="44">
        <f t="shared" si="31"/>
        <v>0</v>
      </c>
      <c r="M514" s="70">
        <v>1</v>
      </c>
      <c r="N514" s="16">
        <v>1</v>
      </c>
    </row>
    <row r="515" spans="1:14" x14ac:dyDescent="0.2">
      <c r="A515" s="10" t="s">
        <v>45</v>
      </c>
      <c r="B515" s="6" t="s">
        <v>46</v>
      </c>
      <c r="C515" s="6" t="s">
        <v>51</v>
      </c>
      <c r="D515" s="6" t="s">
        <v>52</v>
      </c>
      <c r="E515" s="54">
        <v>5339</v>
      </c>
      <c r="F515" s="61">
        <v>5339</v>
      </c>
      <c r="G515" s="84">
        <f t="shared" si="28"/>
        <v>0</v>
      </c>
      <c r="H515" s="68">
        <v>5339</v>
      </c>
      <c r="I515" s="94">
        <f t="shared" si="29"/>
        <v>0</v>
      </c>
      <c r="J515" s="29">
        <v>5339</v>
      </c>
      <c r="K515" s="43">
        <f t="shared" si="30"/>
        <v>0</v>
      </c>
      <c r="L515" s="44">
        <f t="shared" si="31"/>
        <v>0</v>
      </c>
      <c r="M515" s="70">
        <v>1</v>
      </c>
      <c r="N515" s="16">
        <v>1</v>
      </c>
    </row>
    <row r="516" spans="1:14" x14ac:dyDescent="0.2">
      <c r="A516" s="10" t="s">
        <v>113</v>
      </c>
      <c r="B516" s="6" t="s">
        <v>114</v>
      </c>
      <c r="C516" s="6" t="s">
        <v>12</v>
      </c>
      <c r="D516" s="6" t="s">
        <v>115</v>
      </c>
      <c r="E516" s="54">
        <v>6621</v>
      </c>
      <c r="F516" s="61">
        <v>6621</v>
      </c>
      <c r="G516" s="84">
        <f t="shared" si="28"/>
        <v>0</v>
      </c>
      <c r="H516" s="68">
        <v>6621</v>
      </c>
      <c r="I516" s="94">
        <f t="shared" si="29"/>
        <v>0</v>
      </c>
      <c r="J516" s="29">
        <v>6621</v>
      </c>
      <c r="K516" s="43">
        <f t="shared" si="30"/>
        <v>0</v>
      </c>
      <c r="L516" s="44">
        <f t="shared" si="31"/>
        <v>0</v>
      </c>
      <c r="M516" s="70">
        <v>1</v>
      </c>
      <c r="N516" s="16">
        <v>1</v>
      </c>
    </row>
    <row r="517" spans="1:14" x14ac:dyDescent="0.2">
      <c r="A517" s="10" t="s">
        <v>113</v>
      </c>
      <c r="B517" s="6" t="s">
        <v>114</v>
      </c>
      <c r="C517" s="6" t="s">
        <v>116</v>
      </c>
      <c r="D517" s="6" t="s">
        <v>117</v>
      </c>
      <c r="E517" s="54">
        <v>17632</v>
      </c>
      <c r="F517" s="61">
        <v>17632</v>
      </c>
      <c r="G517" s="84">
        <f t="shared" si="28"/>
        <v>0</v>
      </c>
      <c r="H517" s="68">
        <v>17632</v>
      </c>
      <c r="I517" s="94">
        <f t="shared" si="29"/>
        <v>0</v>
      </c>
      <c r="J517" s="29">
        <v>17632</v>
      </c>
      <c r="K517" s="43">
        <f t="shared" si="30"/>
        <v>0</v>
      </c>
      <c r="L517" s="44">
        <f t="shared" si="31"/>
        <v>0</v>
      </c>
      <c r="M517" s="70">
        <v>1</v>
      </c>
      <c r="N517" s="16">
        <v>1</v>
      </c>
    </row>
    <row r="518" spans="1:14" x14ac:dyDescent="0.2">
      <c r="A518" s="10" t="s">
        <v>113</v>
      </c>
      <c r="B518" s="6" t="s">
        <v>114</v>
      </c>
      <c r="C518" s="6" t="s">
        <v>120</v>
      </c>
      <c r="D518" s="6" t="s">
        <v>121</v>
      </c>
      <c r="E518" s="54">
        <v>17736</v>
      </c>
      <c r="F518" s="61">
        <v>17736</v>
      </c>
      <c r="G518" s="84">
        <f t="shared" si="28"/>
        <v>0</v>
      </c>
      <c r="H518" s="68">
        <v>17736</v>
      </c>
      <c r="I518" s="94">
        <f t="shared" si="29"/>
        <v>0</v>
      </c>
      <c r="J518" s="29">
        <v>17736</v>
      </c>
      <c r="K518" s="43">
        <f t="shared" si="30"/>
        <v>0</v>
      </c>
      <c r="L518" s="44">
        <f t="shared" si="31"/>
        <v>0</v>
      </c>
      <c r="M518" s="70">
        <v>1</v>
      </c>
      <c r="N518" s="16">
        <v>1</v>
      </c>
    </row>
    <row r="519" spans="1:14" x14ac:dyDescent="0.2">
      <c r="A519" s="10" t="s">
        <v>113</v>
      </c>
      <c r="B519" s="6" t="s">
        <v>114</v>
      </c>
      <c r="C519" s="6" t="s">
        <v>131</v>
      </c>
      <c r="D519" s="6" t="s">
        <v>132</v>
      </c>
      <c r="E519" s="54">
        <v>16138</v>
      </c>
      <c r="F519" s="61">
        <v>16138</v>
      </c>
      <c r="G519" s="84">
        <f t="shared" si="28"/>
        <v>0</v>
      </c>
      <c r="H519" s="68">
        <v>16138</v>
      </c>
      <c r="I519" s="94">
        <f t="shared" si="29"/>
        <v>0</v>
      </c>
      <c r="J519" s="29">
        <v>16138</v>
      </c>
      <c r="K519" s="43">
        <f t="shared" si="30"/>
        <v>0</v>
      </c>
      <c r="L519" s="44">
        <f t="shared" si="31"/>
        <v>0</v>
      </c>
      <c r="M519" s="70">
        <v>1</v>
      </c>
      <c r="N519" s="16">
        <v>1</v>
      </c>
    </row>
    <row r="520" spans="1:14" x14ac:dyDescent="0.2">
      <c r="A520" s="10" t="s">
        <v>228</v>
      </c>
      <c r="B520" s="6" t="s">
        <v>229</v>
      </c>
      <c r="C520" s="6" t="s">
        <v>230</v>
      </c>
      <c r="D520" s="6" t="s">
        <v>231</v>
      </c>
      <c r="E520" s="54">
        <v>8125</v>
      </c>
      <c r="F520" s="61">
        <v>8125</v>
      </c>
      <c r="G520" s="84">
        <f t="shared" si="28"/>
        <v>0</v>
      </c>
      <c r="H520" s="68">
        <v>8125</v>
      </c>
      <c r="I520" s="94">
        <f t="shared" si="29"/>
        <v>0</v>
      </c>
      <c r="J520" s="29">
        <v>8125</v>
      </c>
      <c r="K520" s="43">
        <f t="shared" si="30"/>
        <v>0</v>
      </c>
      <c r="L520" s="44">
        <f t="shared" si="31"/>
        <v>0</v>
      </c>
      <c r="M520" s="70">
        <v>1</v>
      </c>
      <c r="N520" s="16">
        <v>1</v>
      </c>
    </row>
    <row r="521" spans="1:14" x14ac:dyDescent="0.2">
      <c r="A521" s="10" t="s">
        <v>265</v>
      </c>
      <c r="B521" s="6" t="s">
        <v>266</v>
      </c>
      <c r="C521" s="6" t="s">
        <v>267</v>
      </c>
      <c r="D521" s="6" t="s">
        <v>268</v>
      </c>
      <c r="E521" s="54">
        <v>11531</v>
      </c>
      <c r="F521" s="61">
        <v>11531</v>
      </c>
      <c r="G521" s="84">
        <f t="shared" ref="G521:G552" si="32">SUM(F521-E521)</f>
        <v>0</v>
      </c>
      <c r="H521" s="68">
        <v>11531</v>
      </c>
      <c r="I521" s="94">
        <f t="shared" ref="I521:I552" si="33">SUM(H521-F521)</f>
        <v>0</v>
      </c>
      <c r="J521" s="29">
        <v>11531</v>
      </c>
      <c r="K521" s="43">
        <f t="shared" ref="K521:K552" si="34">SUM(J521-E521)</f>
        <v>0</v>
      </c>
      <c r="L521" s="44">
        <f t="shared" ref="L521:L544" si="35">ROUND(K521/E521,4)</f>
        <v>0</v>
      </c>
      <c r="M521" s="70">
        <v>1</v>
      </c>
      <c r="N521" s="16">
        <v>1</v>
      </c>
    </row>
    <row r="522" spans="1:14" x14ac:dyDescent="0.2">
      <c r="A522" s="10" t="s">
        <v>277</v>
      </c>
      <c r="B522" s="6" t="s">
        <v>278</v>
      </c>
      <c r="C522" s="6" t="s">
        <v>215</v>
      </c>
      <c r="D522" s="6" t="s">
        <v>280</v>
      </c>
      <c r="E522" s="54">
        <v>32655</v>
      </c>
      <c r="F522" s="61">
        <v>32655</v>
      </c>
      <c r="G522" s="84">
        <f t="shared" si="32"/>
        <v>0</v>
      </c>
      <c r="H522" s="68">
        <v>32655</v>
      </c>
      <c r="I522" s="94">
        <f t="shared" si="33"/>
        <v>0</v>
      </c>
      <c r="J522" s="29">
        <v>32655</v>
      </c>
      <c r="K522" s="43">
        <f t="shared" si="34"/>
        <v>0</v>
      </c>
      <c r="L522" s="44">
        <f t="shared" si="35"/>
        <v>0</v>
      </c>
      <c r="M522" s="70">
        <v>1</v>
      </c>
      <c r="N522" s="16">
        <v>1</v>
      </c>
    </row>
    <row r="523" spans="1:14" x14ac:dyDescent="0.2">
      <c r="A523" s="10" t="s">
        <v>277</v>
      </c>
      <c r="B523" s="6" t="s">
        <v>278</v>
      </c>
      <c r="C523" s="6" t="s">
        <v>185</v>
      </c>
      <c r="D523" s="6" t="s">
        <v>281</v>
      </c>
      <c r="E523" s="54">
        <v>4074</v>
      </c>
      <c r="F523" s="61">
        <v>4074</v>
      </c>
      <c r="G523" s="84">
        <f t="shared" si="32"/>
        <v>0</v>
      </c>
      <c r="H523" s="68">
        <v>4074</v>
      </c>
      <c r="I523" s="94">
        <f t="shared" si="33"/>
        <v>0</v>
      </c>
      <c r="J523" s="29">
        <v>4074</v>
      </c>
      <c r="K523" s="43">
        <f t="shared" si="34"/>
        <v>0</v>
      </c>
      <c r="L523" s="44">
        <f t="shared" si="35"/>
        <v>0</v>
      </c>
      <c r="M523" s="70">
        <v>1</v>
      </c>
      <c r="N523" s="16">
        <v>1</v>
      </c>
    </row>
    <row r="524" spans="1:14" x14ac:dyDescent="0.2">
      <c r="A524" s="10" t="s">
        <v>286</v>
      </c>
      <c r="B524" s="6" t="s">
        <v>287</v>
      </c>
      <c r="C524" s="6" t="s">
        <v>291</v>
      </c>
      <c r="D524" s="6" t="s">
        <v>292</v>
      </c>
      <c r="E524" s="54">
        <v>369259</v>
      </c>
      <c r="F524" s="61">
        <v>369259</v>
      </c>
      <c r="G524" s="84">
        <f t="shared" si="32"/>
        <v>0</v>
      </c>
      <c r="H524" s="68">
        <v>369259</v>
      </c>
      <c r="I524" s="94">
        <f t="shared" si="33"/>
        <v>0</v>
      </c>
      <c r="J524" s="29">
        <v>369259</v>
      </c>
      <c r="K524" s="43">
        <f t="shared" si="34"/>
        <v>0</v>
      </c>
      <c r="L524" s="44">
        <f t="shared" si="35"/>
        <v>0</v>
      </c>
      <c r="M524" s="70" t="s">
        <v>899</v>
      </c>
      <c r="N524" s="16" t="s">
        <v>899</v>
      </c>
    </row>
    <row r="525" spans="1:14" x14ac:dyDescent="0.2">
      <c r="A525" s="10" t="s">
        <v>299</v>
      </c>
      <c r="B525" s="6" t="s">
        <v>300</v>
      </c>
      <c r="C525" s="6" t="s">
        <v>307</v>
      </c>
      <c r="D525" s="6" t="s">
        <v>308</v>
      </c>
      <c r="E525" s="54">
        <v>45870</v>
      </c>
      <c r="F525" s="61">
        <v>45870</v>
      </c>
      <c r="G525" s="84">
        <f t="shared" si="32"/>
        <v>0</v>
      </c>
      <c r="H525" s="68">
        <v>45870</v>
      </c>
      <c r="I525" s="94">
        <f t="shared" si="33"/>
        <v>0</v>
      </c>
      <c r="J525" s="29">
        <v>45870</v>
      </c>
      <c r="K525" s="43">
        <f t="shared" si="34"/>
        <v>0</v>
      </c>
      <c r="L525" s="44">
        <f t="shared" si="35"/>
        <v>0</v>
      </c>
      <c r="M525" s="70">
        <v>1</v>
      </c>
      <c r="N525" s="16">
        <v>1</v>
      </c>
    </row>
    <row r="526" spans="1:14" x14ac:dyDescent="0.2">
      <c r="A526" s="10" t="s">
        <v>310</v>
      </c>
      <c r="B526" s="6" t="s">
        <v>311</v>
      </c>
      <c r="C526" s="6" t="s">
        <v>99</v>
      </c>
      <c r="D526" s="6" t="s">
        <v>321</v>
      </c>
      <c r="E526" s="54">
        <v>27277</v>
      </c>
      <c r="F526" s="61">
        <v>27277</v>
      </c>
      <c r="G526" s="84">
        <f t="shared" si="32"/>
        <v>0</v>
      </c>
      <c r="H526" s="68">
        <v>27277</v>
      </c>
      <c r="I526" s="94">
        <f t="shared" si="33"/>
        <v>0</v>
      </c>
      <c r="J526" s="29">
        <v>27277</v>
      </c>
      <c r="K526" s="43">
        <f t="shared" si="34"/>
        <v>0</v>
      </c>
      <c r="L526" s="44">
        <f t="shared" si="35"/>
        <v>0</v>
      </c>
      <c r="M526" s="70">
        <v>1</v>
      </c>
      <c r="N526" s="16">
        <v>1</v>
      </c>
    </row>
    <row r="527" spans="1:14" x14ac:dyDescent="0.2">
      <c r="A527" s="10" t="s">
        <v>330</v>
      </c>
      <c r="B527" s="6" t="s">
        <v>331</v>
      </c>
      <c r="C527" s="6" t="s">
        <v>332</v>
      </c>
      <c r="D527" s="6" t="s">
        <v>333</v>
      </c>
      <c r="E527" s="54">
        <v>21588</v>
      </c>
      <c r="F527" s="61">
        <v>21588</v>
      </c>
      <c r="G527" s="84">
        <f t="shared" si="32"/>
        <v>0</v>
      </c>
      <c r="H527" s="68">
        <v>21588</v>
      </c>
      <c r="I527" s="94">
        <f t="shared" si="33"/>
        <v>0</v>
      </c>
      <c r="J527" s="29">
        <v>21588</v>
      </c>
      <c r="K527" s="43">
        <f t="shared" si="34"/>
        <v>0</v>
      </c>
      <c r="L527" s="44">
        <f t="shared" si="35"/>
        <v>0</v>
      </c>
      <c r="M527" s="70">
        <v>1</v>
      </c>
      <c r="N527" s="16">
        <v>1</v>
      </c>
    </row>
    <row r="528" spans="1:14" x14ac:dyDescent="0.2">
      <c r="A528" s="10" t="s">
        <v>330</v>
      </c>
      <c r="B528" s="6" t="s">
        <v>331</v>
      </c>
      <c r="C528" s="6" t="s">
        <v>334</v>
      </c>
      <c r="D528" s="6" t="s">
        <v>335</v>
      </c>
      <c r="E528" s="54">
        <v>21740</v>
      </c>
      <c r="F528" s="61">
        <v>21740</v>
      </c>
      <c r="G528" s="84">
        <f t="shared" si="32"/>
        <v>0</v>
      </c>
      <c r="H528" s="68">
        <v>21740</v>
      </c>
      <c r="I528" s="94">
        <f t="shared" si="33"/>
        <v>0</v>
      </c>
      <c r="J528" s="29">
        <v>21740</v>
      </c>
      <c r="K528" s="43">
        <f t="shared" si="34"/>
        <v>0</v>
      </c>
      <c r="L528" s="44">
        <f t="shared" si="35"/>
        <v>0</v>
      </c>
      <c r="M528" s="70">
        <v>1</v>
      </c>
      <c r="N528" s="16">
        <v>1</v>
      </c>
    </row>
    <row r="529" spans="1:14" x14ac:dyDescent="0.2">
      <c r="A529" s="10" t="s">
        <v>358</v>
      </c>
      <c r="B529" s="6" t="s">
        <v>359</v>
      </c>
      <c r="C529" s="6" t="s">
        <v>86</v>
      </c>
      <c r="D529" s="6" t="s">
        <v>363</v>
      </c>
      <c r="E529" s="54">
        <v>16263</v>
      </c>
      <c r="F529" s="61">
        <v>16263</v>
      </c>
      <c r="G529" s="84">
        <f t="shared" si="32"/>
        <v>0</v>
      </c>
      <c r="H529" s="68">
        <v>16263</v>
      </c>
      <c r="I529" s="94">
        <f t="shared" si="33"/>
        <v>0</v>
      </c>
      <c r="J529" s="29">
        <v>16263</v>
      </c>
      <c r="K529" s="43">
        <f t="shared" si="34"/>
        <v>0</v>
      </c>
      <c r="L529" s="44">
        <f t="shared" si="35"/>
        <v>0</v>
      </c>
      <c r="M529" s="70">
        <v>1</v>
      </c>
      <c r="N529" s="16">
        <v>1</v>
      </c>
    </row>
    <row r="530" spans="1:14" x14ac:dyDescent="0.2">
      <c r="A530" s="10" t="s">
        <v>391</v>
      </c>
      <c r="B530" s="6" t="s">
        <v>392</v>
      </c>
      <c r="C530" s="6" t="s">
        <v>393</v>
      </c>
      <c r="D530" s="6" t="s">
        <v>394</v>
      </c>
      <c r="E530" s="54">
        <v>94885</v>
      </c>
      <c r="F530" s="61">
        <v>94885</v>
      </c>
      <c r="G530" s="84">
        <f t="shared" si="32"/>
        <v>0</v>
      </c>
      <c r="H530" s="68">
        <v>94885</v>
      </c>
      <c r="I530" s="94">
        <f t="shared" si="33"/>
        <v>0</v>
      </c>
      <c r="J530" s="29">
        <v>94885</v>
      </c>
      <c r="K530" s="43">
        <f t="shared" si="34"/>
        <v>0</v>
      </c>
      <c r="L530" s="44">
        <f t="shared" si="35"/>
        <v>0</v>
      </c>
      <c r="M530" s="70">
        <v>1</v>
      </c>
      <c r="N530" s="16">
        <v>1</v>
      </c>
    </row>
    <row r="531" spans="1:14" x14ac:dyDescent="0.2">
      <c r="A531" s="10" t="s">
        <v>391</v>
      </c>
      <c r="B531" s="6" t="s">
        <v>392</v>
      </c>
      <c r="C531" s="6" t="s">
        <v>395</v>
      </c>
      <c r="D531" s="6" t="s">
        <v>396</v>
      </c>
      <c r="E531" s="54">
        <v>12232</v>
      </c>
      <c r="F531" s="61">
        <v>12232</v>
      </c>
      <c r="G531" s="84">
        <f t="shared" si="32"/>
        <v>0</v>
      </c>
      <c r="H531" s="68">
        <v>12232</v>
      </c>
      <c r="I531" s="94">
        <f t="shared" si="33"/>
        <v>0</v>
      </c>
      <c r="J531" s="29">
        <v>12232</v>
      </c>
      <c r="K531" s="43">
        <f t="shared" si="34"/>
        <v>0</v>
      </c>
      <c r="L531" s="44">
        <f t="shared" si="35"/>
        <v>0</v>
      </c>
      <c r="M531" s="70">
        <v>1</v>
      </c>
      <c r="N531" s="16">
        <v>1</v>
      </c>
    </row>
    <row r="532" spans="1:14" x14ac:dyDescent="0.2">
      <c r="A532" s="10" t="s">
        <v>405</v>
      </c>
      <c r="B532" s="6" t="s">
        <v>406</v>
      </c>
      <c r="C532" s="6" t="s">
        <v>79</v>
      </c>
      <c r="D532" s="6" t="s">
        <v>408</v>
      </c>
      <c r="E532" s="54">
        <v>239102</v>
      </c>
      <c r="F532" s="61">
        <v>239102</v>
      </c>
      <c r="G532" s="84">
        <f t="shared" si="32"/>
        <v>0</v>
      </c>
      <c r="H532" s="68">
        <v>239102</v>
      </c>
      <c r="I532" s="94">
        <f t="shared" si="33"/>
        <v>0</v>
      </c>
      <c r="J532" s="29">
        <v>239102</v>
      </c>
      <c r="K532" s="43">
        <f t="shared" si="34"/>
        <v>0</v>
      </c>
      <c r="L532" s="44">
        <f t="shared" si="35"/>
        <v>0</v>
      </c>
      <c r="M532" s="70">
        <v>1</v>
      </c>
      <c r="N532" s="16" t="s">
        <v>899</v>
      </c>
    </row>
    <row r="533" spans="1:14" x14ac:dyDescent="0.2">
      <c r="A533" s="10" t="s">
        <v>405</v>
      </c>
      <c r="B533" s="6" t="s">
        <v>406</v>
      </c>
      <c r="C533" s="6" t="s">
        <v>411</v>
      </c>
      <c r="D533" s="6" t="s">
        <v>412</v>
      </c>
      <c r="E533" s="54">
        <v>74933</v>
      </c>
      <c r="F533" s="61">
        <v>74933</v>
      </c>
      <c r="G533" s="84">
        <f t="shared" si="32"/>
        <v>0</v>
      </c>
      <c r="H533" s="68">
        <v>74933</v>
      </c>
      <c r="I533" s="94">
        <f t="shared" si="33"/>
        <v>0</v>
      </c>
      <c r="J533" s="29">
        <v>74933</v>
      </c>
      <c r="K533" s="43">
        <f t="shared" si="34"/>
        <v>0</v>
      </c>
      <c r="L533" s="44">
        <f t="shared" si="35"/>
        <v>0</v>
      </c>
      <c r="M533" s="70">
        <v>1</v>
      </c>
      <c r="N533" s="16">
        <v>1</v>
      </c>
    </row>
    <row r="534" spans="1:14" x14ac:dyDescent="0.2">
      <c r="A534" s="10" t="s">
        <v>405</v>
      </c>
      <c r="B534" s="6" t="s">
        <v>406</v>
      </c>
      <c r="C534" s="6" t="s">
        <v>73</v>
      </c>
      <c r="D534" s="6" t="s">
        <v>413</v>
      </c>
      <c r="E534" s="54">
        <v>24765</v>
      </c>
      <c r="F534" s="61">
        <v>24765</v>
      </c>
      <c r="G534" s="84">
        <f t="shared" si="32"/>
        <v>0</v>
      </c>
      <c r="H534" s="68">
        <v>24765</v>
      </c>
      <c r="I534" s="94">
        <f t="shared" si="33"/>
        <v>0</v>
      </c>
      <c r="J534" s="29">
        <v>24765</v>
      </c>
      <c r="K534" s="43">
        <f t="shared" si="34"/>
        <v>0</v>
      </c>
      <c r="L534" s="44">
        <f t="shared" si="35"/>
        <v>0</v>
      </c>
      <c r="M534" s="70">
        <v>1</v>
      </c>
      <c r="N534" s="16">
        <v>1</v>
      </c>
    </row>
    <row r="535" spans="1:14" x14ac:dyDescent="0.2">
      <c r="A535" s="10" t="s">
        <v>452</v>
      </c>
      <c r="B535" s="6" t="s">
        <v>453</v>
      </c>
      <c r="C535" s="6" t="s">
        <v>332</v>
      </c>
      <c r="D535" s="6" t="s">
        <v>459</v>
      </c>
      <c r="E535" s="54">
        <v>45352</v>
      </c>
      <c r="F535" s="61">
        <v>45352</v>
      </c>
      <c r="G535" s="84">
        <f t="shared" si="32"/>
        <v>0</v>
      </c>
      <c r="H535" s="68">
        <v>45352</v>
      </c>
      <c r="I535" s="94">
        <f t="shared" si="33"/>
        <v>0</v>
      </c>
      <c r="J535" s="29">
        <v>45352</v>
      </c>
      <c r="K535" s="43">
        <f t="shared" si="34"/>
        <v>0</v>
      </c>
      <c r="L535" s="44">
        <f t="shared" si="35"/>
        <v>0</v>
      </c>
      <c r="M535" s="70">
        <v>1</v>
      </c>
      <c r="N535" s="16">
        <v>1</v>
      </c>
    </row>
    <row r="536" spans="1:14" x14ac:dyDescent="0.2">
      <c r="A536" s="10" t="s">
        <v>490</v>
      </c>
      <c r="B536" s="6" t="s">
        <v>491</v>
      </c>
      <c r="C536" s="6" t="s">
        <v>26</v>
      </c>
      <c r="D536" s="6" t="s">
        <v>495</v>
      </c>
      <c r="E536" s="54">
        <v>60732</v>
      </c>
      <c r="F536" s="61">
        <v>60732</v>
      </c>
      <c r="G536" s="84">
        <f t="shared" si="32"/>
        <v>0</v>
      </c>
      <c r="H536" s="68">
        <v>60732</v>
      </c>
      <c r="I536" s="94">
        <f t="shared" si="33"/>
        <v>0</v>
      </c>
      <c r="J536" s="29">
        <v>60732</v>
      </c>
      <c r="K536" s="43">
        <f t="shared" si="34"/>
        <v>0</v>
      </c>
      <c r="L536" s="44">
        <f t="shared" si="35"/>
        <v>0</v>
      </c>
      <c r="M536" s="70">
        <v>1</v>
      </c>
      <c r="N536" s="16">
        <v>1</v>
      </c>
    </row>
    <row r="537" spans="1:14" x14ac:dyDescent="0.2">
      <c r="A537" s="10" t="s">
        <v>548</v>
      </c>
      <c r="B537" s="6" t="s">
        <v>549</v>
      </c>
      <c r="C537" s="6" t="s">
        <v>57</v>
      </c>
      <c r="D537" s="6" t="s">
        <v>551</v>
      </c>
      <c r="E537" s="54">
        <v>1161</v>
      </c>
      <c r="F537" s="61">
        <v>1161</v>
      </c>
      <c r="G537" s="84">
        <f t="shared" si="32"/>
        <v>0</v>
      </c>
      <c r="H537" s="68">
        <v>1161</v>
      </c>
      <c r="I537" s="94">
        <f t="shared" si="33"/>
        <v>0</v>
      </c>
      <c r="J537" s="29">
        <v>1161</v>
      </c>
      <c r="K537" s="43">
        <f t="shared" si="34"/>
        <v>0</v>
      </c>
      <c r="L537" s="44">
        <f t="shared" si="35"/>
        <v>0</v>
      </c>
      <c r="M537" s="70">
        <v>1</v>
      </c>
      <c r="N537" s="16">
        <v>1</v>
      </c>
    </row>
    <row r="538" spans="1:14" x14ac:dyDescent="0.2">
      <c r="A538" s="10" t="s">
        <v>548</v>
      </c>
      <c r="B538" s="6" t="s">
        <v>549</v>
      </c>
      <c r="C538" s="6" t="s">
        <v>16</v>
      </c>
      <c r="D538" s="6" t="s">
        <v>552</v>
      </c>
      <c r="E538" s="54">
        <v>40922</v>
      </c>
      <c r="F538" s="61">
        <v>40922</v>
      </c>
      <c r="G538" s="84">
        <f t="shared" si="32"/>
        <v>0</v>
      </c>
      <c r="H538" s="68">
        <v>40922</v>
      </c>
      <c r="I538" s="94">
        <f t="shared" si="33"/>
        <v>0</v>
      </c>
      <c r="J538" s="29">
        <v>40922</v>
      </c>
      <c r="K538" s="43">
        <f t="shared" si="34"/>
        <v>0</v>
      </c>
      <c r="L538" s="44">
        <f t="shared" si="35"/>
        <v>0</v>
      </c>
      <c r="M538" s="70">
        <v>1</v>
      </c>
      <c r="N538" s="16">
        <v>1</v>
      </c>
    </row>
    <row r="539" spans="1:14" x14ac:dyDescent="0.2">
      <c r="A539" s="10" t="s">
        <v>567</v>
      </c>
      <c r="B539" s="6" t="s">
        <v>568</v>
      </c>
      <c r="C539" s="6" t="s">
        <v>12</v>
      </c>
      <c r="D539" s="6" t="s">
        <v>569</v>
      </c>
      <c r="E539" s="54">
        <v>20458</v>
      </c>
      <c r="F539" s="61">
        <v>20458</v>
      </c>
      <c r="G539" s="84">
        <f t="shared" si="32"/>
        <v>0</v>
      </c>
      <c r="H539" s="68">
        <v>20458</v>
      </c>
      <c r="I539" s="94">
        <f t="shared" si="33"/>
        <v>0</v>
      </c>
      <c r="J539" s="29">
        <v>20458</v>
      </c>
      <c r="K539" s="43">
        <f t="shared" si="34"/>
        <v>0</v>
      </c>
      <c r="L539" s="44">
        <f t="shared" si="35"/>
        <v>0</v>
      </c>
      <c r="M539" s="70">
        <v>1</v>
      </c>
      <c r="N539" s="16">
        <v>1</v>
      </c>
    </row>
    <row r="540" spans="1:14" x14ac:dyDescent="0.2">
      <c r="A540" s="10" t="s">
        <v>621</v>
      </c>
      <c r="B540" s="6" t="s">
        <v>622</v>
      </c>
      <c r="C540" s="6" t="s">
        <v>18</v>
      </c>
      <c r="D540" s="6" t="s">
        <v>631</v>
      </c>
      <c r="E540" s="54">
        <v>306601</v>
      </c>
      <c r="F540" s="61">
        <v>306601</v>
      </c>
      <c r="G540" s="84">
        <f t="shared" si="32"/>
        <v>0</v>
      </c>
      <c r="H540" s="68">
        <v>306601</v>
      </c>
      <c r="I540" s="94">
        <f t="shared" si="33"/>
        <v>0</v>
      </c>
      <c r="J540" s="29">
        <v>306601</v>
      </c>
      <c r="K540" s="43">
        <f t="shared" si="34"/>
        <v>0</v>
      </c>
      <c r="L540" s="44">
        <f t="shared" si="35"/>
        <v>0</v>
      </c>
      <c r="M540" s="70">
        <v>1</v>
      </c>
      <c r="N540" s="16" t="s">
        <v>899</v>
      </c>
    </row>
    <row r="541" spans="1:14" x14ac:dyDescent="0.2">
      <c r="A541" s="10" t="s">
        <v>653</v>
      </c>
      <c r="B541" s="6" t="s">
        <v>654</v>
      </c>
      <c r="C541" s="6" t="s">
        <v>448</v>
      </c>
      <c r="D541" s="6" t="s">
        <v>660</v>
      </c>
      <c r="E541" s="54">
        <v>62154</v>
      </c>
      <c r="F541" s="61">
        <v>62154</v>
      </c>
      <c r="G541" s="84">
        <f t="shared" si="32"/>
        <v>0</v>
      </c>
      <c r="H541" s="68">
        <v>62154</v>
      </c>
      <c r="I541" s="94">
        <f t="shared" si="33"/>
        <v>0</v>
      </c>
      <c r="J541" s="29">
        <v>62154</v>
      </c>
      <c r="K541" s="43">
        <f t="shared" si="34"/>
        <v>0</v>
      </c>
      <c r="L541" s="44">
        <f t="shared" si="35"/>
        <v>0</v>
      </c>
      <c r="M541" s="70">
        <v>1</v>
      </c>
      <c r="N541" s="16">
        <v>1</v>
      </c>
    </row>
    <row r="542" spans="1:14" x14ac:dyDescent="0.2">
      <c r="A542" s="10" t="s">
        <v>663</v>
      </c>
      <c r="B542" s="6" t="s">
        <v>664</v>
      </c>
      <c r="C542" s="6" t="s">
        <v>368</v>
      </c>
      <c r="D542" s="6" t="s">
        <v>674</v>
      </c>
      <c r="E542" s="54">
        <v>37597</v>
      </c>
      <c r="F542" s="61">
        <v>37597</v>
      </c>
      <c r="G542" s="84">
        <f t="shared" si="32"/>
        <v>0</v>
      </c>
      <c r="H542" s="68">
        <v>37597</v>
      </c>
      <c r="I542" s="94">
        <f t="shared" si="33"/>
        <v>0</v>
      </c>
      <c r="J542" s="29">
        <v>37597</v>
      </c>
      <c r="K542" s="43">
        <f t="shared" si="34"/>
        <v>0</v>
      </c>
      <c r="L542" s="44">
        <f t="shared" si="35"/>
        <v>0</v>
      </c>
      <c r="M542" s="70">
        <v>1</v>
      </c>
      <c r="N542" s="16">
        <v>1</v>
      </c>
    </row>
    <row r="543" spans="1:14" x14ac:dyDescent="0.2">
      <c r="A543" s="10" t="s">
        <v>721</v>
      </c>
      <c r="B543" s="6" t="s">
        <v>722</v>
      </c>
      <c r="C543" s="6" t="s">
        <v>59</v>
      </c>
      <c r="D543" s="6" t="s">
        <v>724</v>
      </c>
      <c r="E543" s="54">
        <v>14624</v>
      </c>
      <c r="F543" s="61">
        <v>14624</v>
      </c>
      <c r="G543" s="84">
        <f t="shared" si="32"/>
        <v>0</v>
      </c>
      <c r="H543" s="68">
        <v>14624</v>
      </c>
      <c r="I543" s="94">
        <f t="shared" si="33"/>
        <v>0</v>
      </c>
      <c r="J543" s="29">
        <v>14624</v>
      </c>
      <c r="K543" s="43">
        <f t="shared" si="34"/>
        <v>0</v>
      </c>
      <c r="L543" s="44">
        <f t="shared" si="35"/>
        <v>0</v>
      </c>
      <c r="M543" s="70">
        <v>1</v>
      </c>
      <c r="N543" s="16">
        <v>1</v>
      </c>
    </row>
    <row r="544" spans="1:14" x14ac:dyDescent="0.2">
      <c r="A544" s="10" t="s">
        <v>721</v>
      </c>
      <c r="B544" s="6" t="s">
        <v>722</v>
      </c>
      <c r="C544" s="6" t="s">
        <v>37</v>
      </c>
      <c r="D544" s="6" t="s">
        <v>725</v>
      </c>
      <c r="E544" s="54">
        <v>41721</v>
      </c>
      <c r="F544" s="61">
        <v>41721</v>
      </c>
      <c r="G544" s="84">
        <f t="shared" si="32"/>
        <v>0</v>
      </c>
      <c r="H544" s="68">
        <v>41721</v>
      </c>
      <c r="I544" s="94">
        <f t="shared" si="33"/>
        <v>0</v>
      </c>
      <c r="J544" s="29">
        <v>41721</v>
      </c>
      <c r="K544" s="43">
        <f t="shared" si="34"/>
        <v>0</v>
      </c>
      <c r="L544" s="44">
        <f t="shared" si="35"/>
        <v>0</v>
      </c>
      <c r="M544" s="70">
        <v>1</v>
      </c>
      <c r="N544" s="16">
        <v>1</v>
      </c>
    </row>
    <row r="545" spans="1:14" x14ac:dyDescent="0.2">
      <c r="A545" s="10" t="s">
        <v>721</v>
      </c>
      <c r="B545" s="6" t="s">
        <v>722</v>
      </c>
      <c r="C545" s="6" t="s">
        <v>39</v>
      </c>
      <c r="D545" s="6" t="s">
        <v>726</v>
      </c>
      <c r="E545" s="54">
        <v>0</v>
      </c>
      <c r="F545" s="61">
        <v>0</v>
      </c>
      <c r="G545" s="84">
        <f t="shared" si="32"/>
        <v>0</v>
      </c>
      <c r="H545" s="68">
        <v>0</v>
      </c>
      <c r="I545" s="94">
        <f t="shared" si="33"/>
        <v>0</v>
      </c>
      <c r="J545" s="29">
        <v>0</v>
      </c>
      <c r="K545" s="43">
        <f t="shared" si="34"/>
        <v>0</v>
      </c>
      <c r="L545" s="44">
        <v>0</v>
      </c>
      <c r="M545" s="70">
        <v>1</v>
      </c>
      <c r="N545" s="16">
        <v>1</v>
      </c>
    </row>
    <row r="546" spans="1:14" x14ac:dyDescent="0.2">
      <c r="A546" s="10" t="s">
        <v>721</v>
      </c>
      <c r="B546" s="6" t="s">
        <v>722</v>
      </c>
      <c r="C546" s="6" t="s">
        <v>343</v>
      </c>
      <c r="D546" s="6" t="s">
        <v>727</v>
      </c>
      <c r="E546" s="54">
        <v>22518</v>
      </c>
      <c r="F546" s="61">
        <v>22518</v>
      </c>
      <c r="G546" s="84">
        <f t="shared" si="32"/>
        <v>0</v>
      </c>
      <c r="H546" s="68">
        <v>22518</v>
      </c>
      <c r="I546" s="94">
        <f t="shared" si="33"/>
        <v>0</v>
      </c>
      <c r="J546" s="29">
        <v>22518</v>
      </c>
      <c r="K546" s="43">
        <f t="shared" si="34"/>
        <v>0</v>
      </c>
      <c r="L546" s="44">
        <f t="shared" ref="L546:L552" si="36">ROUND(K546/E546,4)</f>
        <v>0</v>
      </c>
      <c r="M546" s="70">
        <v>1</v>
      </c>
      <c r="N546" s="16">
        <v>1</v>
      </c>
    </row>
    <row r="547" spans="1:14" x14ac:dyDescent="0.2">
      <c r="A547" s="10" t="s">
        <v>779</v>
      </c>
      <c r="B547" s="6" t="s">
        <v>780</v>
      </c>
      <c r="C547" s="6" t="s">
        <v>782</v>
      </c>
      <c r="D547" s="6" t="s">
        <v>783</v>
      </c>
      <c r="E547" s="54">
        <v>50221</v>
      </c>
      <c r="F547" s="61">
        <v>50221</v>
      </c>
      <c r="G547" s="84">
        <f t="shared" si="32"/>
        <v>0</v>
      </c>
      <c r="H547" s="68">
        <v>50221</v>
      </c>
      <c r="I547" s="94">
        <f t="shared" si="33"/>
        <v>0</v>
      </c>
      <c r="J547" s="29">
        <v>50221</v>
      </c>
      <c r="K547" s="43">
        <f t="shared" si="34"/>
        <v>0</v>
      </c>
      <c r="L547" s="44">
        <f t="shared" si="36"/>
        <v>0</v>
      </c>
      <c r="M547" s="70">
        <v>1</v>
      </c>
      <c r="N547" s="16">
        <v>1</v>
      </c>
    </row>
    <row r="548" spans="1:14" x14ac:dyDescent="0.2">
      <c r="A548" s="10" t="s">
        <v>779</v>
      </c>
      <c r="B548" s="6" t="s">
        <v>780</v>
      </c>
      <c r="C548" s="6" t="s">
        <v>789</v>
      </c>
      <c r="D548" s="6" t="s">
        <v>790</v>
      </c>
      <c r="E548" s="54">
        <v>269239</v>
      </c>
      <c r="F548" s="61">
        <v>269239</v>
      </c>
      <c r="G548" s="84">
        <f t="shared" si="32"/>
        <v>0</v>
      </c>
      <c r="H548" s="68">
        <v>269239</v>
      </c>
      <c r="I548" s="94">
        <f t="shared" si="33"/>
        <v>0</v>
      </c>
      <c r="J548" s="29">
        <v>269239</v>
      </c>
      <c r="K548" s="43">
        <f t="shared" si="34"/>
        <v>0</v>
      </c>
      <c r="L548" s="44">
        <f t="shared" si="36"/>
        <v>0</v>
      </c>
      <c r="M548" s="70">
        <v>1</v>
      </c>
      <c r="N548" s="16">
        <v>1</v>
      </c>
    </row>
    <row r="549" spans="1:14" x14ac:dyDescent="0.2">
      <c r="A549" s="10" t="s">
        <v>843</v>
      </c>
      <c r="B549" s="6" t="s">
        <v>844</v>
      </c>
      <c r="C549" s="6" t="s">
        <v>26</v>
      </c>
      <c r="D549" s="6" t="s">
        <v>845</v>
      </c>
      <c r="E549" s="54">
        <v>67965</v>
      </c>
      <c r="F549" s="61">
        <v>67965</v>
      </c>
      <c r="G549" s="84">
        <f t="shared" si="32"/>
        <v>0</v>
      </c>
      <c r="H549" s="68">
        <v>67965</v>
      </c>
      <c r="I549" s="94">
        <f t="shared" si="33"/>
        <v>0</v>
      </c>
      <c r="J549" s="29">
        <v>67965</v>
      </c>
      <c r="K549" s="43">
        <f t="shared" si="34"/>
        <v>0</v>
      </c>
      <c r="L549" s="44">
        <f t="shared" si="36"/>
        <v>0</v>
      </c>
      <c r="M549" s="70">
        <v>1</v>
      </c>
      <c r="N549" s="16">
        <v>1</v>
      </c>
    </row>
    <row r="550" spans="1:14" x14ac:dyDescent="0.2">
      <c r="A550" s="10" t="s">
        <v>843</v>
      </c>
      <c r="B550" s="6" t="s">
        <v>844</v>
      </c>
      <c r="C550" s="6" t="s">
        <v>79</v>
      </c>
      <c r="D550" s="6" t="s">
        <v>846</v>
      </c>
      <c r="E550" s="54">
        <v>21356</v>
      </c>
      <c r="F550" s="61">
        <v>21356</v>
      </c>
      <c r="G550" s="84">
        <f t="shared" si="32"/>
        <v>0</v>
      </c>
      <c r="H550" s="68">
        <v>21356</v>
      </c>
      <c r="I550" s="94">
        <f t="shared" si="33"/>
        <v>0</v>
      </c>
      <c r="J550" s="29">
        <v>21356</v>
      </c>
      <c r="K550" s="43">
        <f t="shared" si="34"/>
        <v>0</v>
      </c>
      <c r="L550" s="44">
        <f t="shared" si="36"/>
        <v>0</v>
      </c>
      <c r="M550" s="70">
        <v>1</v>
      </c>
      <c r="N550" s="16">
        <v>1</v>
      </c>
    </row>
    <row r="551" spans="1:14" x14ac:dyDescent="0.2">
      <c r="A551" s="10" t="s">
        <v>843</v>
      </c>
      <c r="B551" s="6" t="s">
        <v>844</v>
      </c>
      <c r="C551" s="6" t="s">
        <v>59</v>
      </c>
      <c r="D551" s="6" t="s">
        <v>847</v>
      </c>
      <c r="E551" s="54">
        <v>6732</v>
      </c>
      <c r="F551" s="61">
        <v>6732</v>
      </c>
      <c r="G551" s="84">
        <f t="shared" si="32"/>
        <v>0</v>
      </c>
      <c r="H551" s="68">
        <v>6732</v>
      </c>
      <c r="I551" s="94">
        <f t="shared" si="33"/>
        <v>0</v>
      </c>
      <c r="J551" s="29">
        <v>6732</v>
      </c>
      <c r="K551" s="43">
        <f t="shared" si="34"/>
        <v>0</v>
      </c>
      <c r="L551" s="44">
        <f t="shared" si="36"/>
        <v>0</v>
      </c>
      <c r="M551" s="70">
        <v>1</v>
      </c>
      <c r="N551" s="16">
        <v>1</v>
      </c>
    </row>
    <row r="552" spans="1:14" x14ac:dyDescent="0.2">
      <c r="A552" s="10" t="s">
        <v>848</v>
      </c>
      <c r="B552" s="6" t="s">
        <v>849</v>
      </c>
      <c r="C552" s="6" t="s">
        <v>82</v>
      </c>
      <c r="D552" s="6" t="s">
        <v>853</v>
      </c>
      <c r="E552" s="54">
        <v>16017</v>
      </c>
      <c r="F552" s="61">
        <v>16017</v>
      </c>
      <c r="G552" s="84">
        <f t="shared" si="32"/>
        <v>0</v>
      </c>
      <c r="H552" s="68">
        <v>16017</v>
      </c>
      <c r="I552" s="94">
        <f t="shared" si="33"/>
        <v>0</v>
      </c>
      <c r="J552" s="29">
        <v>16017</v>
      </c>
      <c r="K552" s="43">
        <f t="shared" si="34"/>
        <v>0</v>
      </c>
      <c r="L552" s="44">
        <f t="shared" si="36"/>
        <v>0</v>
      </c>
      <c r="M552" s="70">
        <v>1</v>
      </c>
      <c r="N552" s="16">
        <v>1</v>
      </c>
    </row>
    <row r="553" spans="1:14" x14ac:dyDescent="0.2">
      <c r="A553" s="5"/>
      <c r="B553" s="6"/>
      <c r="C553" s="6"/>
      <c r="D553" s="6"/>
      <c r="E553" s="55"/>
      <c r="F553" s="62"/>
      <c r="G553" s="84"/>
      <c r="H553" s="69"/>
      <c r="I553" s="94"/>
      <c r="J553" s="30"/>
      <c r="K553" s="43"/>
      <c r="L553" s="44"/>
      <c r="M553" s="70"/>
      <c r="N553" s="16"/>
    </row>
    <row r="554" spans="1:14" ht="13.5" thickBot="1" x14ac:dyDescent="0.25">
      <c r="A554" s="7">
        <f>COUNTA(A9:A552)-1</f>
        <v>543</v>
      </c>
      <c r="B554" s="8" t="s">
        <v>898</v>
      </c>
      <c r="C554" s="8"/>
      <c r="D554" s="8"/>
      <c r="E554" s="74">
        <f t="shared" ref="E554:K554" si="37">SUM(E9:E552)</f>
        <v>1866428397</v>
      </c>
      <c r="F554" s="75">
        <f t="shared" si="37"/>
        <v>1859145475</v>
      </c>
      <c r="G554" s="85">
        <f t="shared" si="37"/>
        <v>-7282922</v>
      </c>
      <c r="H554" s="76">
        <f t="shared" si="37"/>
        <v>1820065252</v>
      </c>
      <c r="I554" s="95">
        <f t="shared" si="37"/>
        <v>-39080223</v>
      </c>
      <c r="J554" s="31">
        <f t="shared" si="37"/>
        <v>1820065252</v>
      </c>
      <c r="K554" s="45">
        <f t="shared" si="37"/>
        <v>-46363145</v>
      </c>
      <c r="L554" s="46">
        <f>ROUND(K554/H554,4)</f>
        <v>-2.5499999999999998E-2</v>
      </c>
      <c r="M554" s="77">
        <f t="shared" ref="M554:N554" si="38">SUM(M9:M552)</f>
        <v>66</v>
      </c>
      <c r="N554" s="20">
        <f t="shared" si="38"/>
        <v>37</v>
      </c>
    </row>
    <row r="563" spans="1:14" x14ac:dyDescent="0.2">
      <c r="A563" s="1"/>
      <c r="G563" s="86"/>
      <c r="M563" s="1"/>
      <c r="N563" s="1"/>
    </row>
    <row r="564" spans="1:14" x14ac:dyDescent="0.2">
      <c r="A564" s="1"/>
      <c r="G564" s="86"/>
      <c r="M564" s="1"/>
      <c r="N564" s="1"/>
    </row>
    <row r="565" spans="1:14" x14ac:dyDescent="0.2">
      <c r="A565" s="1"/>
      <c r="G565" s="86"/>
      <c r="M565" s="1"/>
      <c r="N565" s="1"/>
    </row>
  </sheetData>
  <sortState ref="A9:N552">
    <sortCondition ref="K9:K552"/>
  </sortState>
  <mergeCells count="2">
    <mergeCell ref="M1:M8"/>
    <mergeCell ref="N1:N8"/>
  </mergeCells>
  <conditionalFormatting sqref="M553:N553 M9:N349">
    <cfRule type="cellIs" dxfId="6" priority="11" operator="lessThan">
      <formula>0</formula>
    </cfRule>
  </conditionalFormatting>
  <conditionalFormatting sqref="M351:N551">
    <cfRule type="cellIs" dxfId="5" priority="10" operator="lessThan">
      <formula>0</formula>
    </cfRule>
  </conditionalFormatting>
  <conditionalFormatting sqref="M552:N552">
    <cfRule type="cellIs" dxfId="4" priority="8" operator="lessThan">
      <formula>0</formula>
    </cfRule>
  </conditionalFormatting>
  <conditionalFormatting sqref="K553:K554 K9">
    <cfRule type="cellIs" dxfId="3" priority="4" operator="lessThan">
      <formula>0</formula>
    </cfRule>
  </conditionalFormatting>
  <conditionalFormatting sqref="L9 L553:L554">
    <cfRule type="cellIs" dxfId="2" priority="3" operator="lessThan">
      <formula>0</formula>
    </cfRule>
  </conditionalFormatting>
  <conditionalFormatting sqref="K10:K552">
    <cfRule type="cellIs" dxfId="1" priority="2" operator="lessThan">
      <formula>0</formula>
    </cfRule>
  </conditionalFormatting>
  <conditionalFormatting sqref="L10:L552">
    <cfRule type="cellIs" dxfId="0" priority="1" operator="lessThan">
      <formula>0</formula>
    </cfRule>
  </conditionalFormatting>
  <printOptions horizontalCentered="1" gridLines="1"/>
  <pageMargins left="0.35" right="0.35" top="0.7" bottom="0.54" header="0.3" footer="0.3"/>
  <pageSetup scale="74" orientation="landscape" r:id="rId1"/>
  <headerFooter>
    <oddHeader xml:space="preserve">&amp;L&amp;"Times,Regular"Proj. FY17 Adj. 02/23/17 (GR and 1017)
Revenue cuts vs FY17 Adj.
02/10/17 State Aid Allocation&amp;C&amp;"Times,Regular"Oklahoma State Department of Education&amp;R&amp;"Times,Regular"02/23/17
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By District</vt:lpstr>
      <vt:lpstr>Sorted</vt:lpstr>
      <vt:lpstr>'By District'!Print_Area</vt:lpstr>
      <vt:lpstr>Sorted!Print_Area</vt:lpstr>
      <vt:lpstr>'By District'!Print_Titles</vt:lpstr>
      <vt:lpstr>Sorted!Print_Titles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2017-02-23T17:10:46Z</cp:lastPrinted>
  <dcterms:created xsi:type="dcterms:W3CDTF">2015-07-01T17:30:33Z</dcterms:created>
  <dcterms:modified xsi:type="dcterms:W3CDTF">2017-02-23T17:10:56Z</dcterms:modified>
</cp:coreProperties>
</file>