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ept\Financial Services\State Aid\Textbooks\FY20 TEXTBOOKS\"/>
    </mc:Choice>
  </mc:AlternateContent>
  <bookViews>
    <workbookView xWindow="0" yWindow="0" windowWidth="16725" windowHeight="1174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Sheet1!$A$1:$G$563</definedName>
    <definedName name="_xlnm.Print_Titles" localSheetId="0">Sheet1!$1:$6</definedName>
  </definedNames>
  <calcPr calcId="162913"/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7" i="1"/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7" i="1"/>
  <c r="A547" i="1" l="1"/>
  <c r="G546" i="1" l="1"/>
  <c r="E546" i="1"/>
  <c r="F546" i="1" l="1"/>
  <c r="B554" i="1" l="1"/>
  <c r="B558" i="1" s="1"/>
</calcChain>
</file>

<file path=xl/sharedStrings.xml><?xml version="1.0" encoding="utf-8"?>
<sst xmlns="http://schemas.openxmlformats.org/spreadsheetml/2006/main" count="1651" uniqueCount="828">
  <si>
    <t xml:space="preserve">ADAIR       </t>
  </si>
  <si>
    <t xml:space="preserve">ALFALFA     </t>
  </si>
  <si>
    <t xml:space="preserve">ATOKA       </t>
  </si>
  <si>
    <t xml:space="preserve">BEAVER      </t>
  </si>
  <si>
    <t xml:space="preserve">BECKHAM     </t>
  </si>
  <si>
    <t xml:space="preserve">BLAINE      </t>
  </si>
  <si>
    <t xml:space="preserve">BRYAN       </t>
  </si>
  <si>
    <t xml:space="preserve">CADDO       </t>
  </si>
  <si>
    <t xml:space="preserve">CANADIAN    </t>
  </si>
  <si>
    <t xml:space="preserve">CARTER      </t>
  </si>
  <si>
    <t xml:space="preserve">CHEROKEE    </t>
  </si>
  <si>
    <t xml:space="preserve">CHOCTAW     </t>
  </si>
  <si>
    <t xml:space="preserve">CIMARRON    </t>
  </si>
  <si>
    <t xml:space="preserve">CLEVELAND   </t>
  </si>
  <si>
    <t xml:space="preserve">COAL        </t>
  </si>
  <si>
    <t xml:space="preserve">COMANCHE    </t>
  </si>
  <si>
    <t xml:space="preserve">COTTON      </t>
  </si>
  <si>
    <t xml:space="preserve">CRAIG       </t>
  </si>
  <si>
    <t xml:space="preserve">CREEK       </t>
  </si>
  <si>
    <t xml:space="preserve">CUSTER      </t>
  </si>
  <si>
    <t xml:space="preserve">DELAWARE    </t>
  </si>
  <si>
    <t xml:space="preserve">DEWEY       </t>
  </si>
  <si>
    <t xml:space="preserve">ELLIS       </t>
  </si>
  <si>
    <t xml:space="preserve">GARFIELD    </t>
  </si>
  <si>
    <t xml:space="preserve">GARVIN      </t>
  </si>
  <si>
    <t xml:space="preserve">GRADY       </t>
  </si>
  <si>
    <t xml:space="preserve">GRANT       </t>
  </si>
  <si>
    <t xml:space="preserve">GREER       </t>
  </si>
  <si>
    <t xml:space="preserve">HARMON      </t>
  </si>
  <si>
    <t xml:space="preserve">HARPER      </t>
  </si>
  <si>
    <t xml:space="preserve">HASKELL     </t>
  </si>
  <si>
    <t xml:space="preserve">HUGHES      </t>
  </si>
  <si>
    <t xml:space="preserve">JACKSON     </t>
  </si>
  <si>
    <t xml:space="preserve">JEFFERSON   </t>
  </si>
  <si>
    <t xml:space="preserve">JOHNSTON    </t>
  </si>
  <si>
    <t xml:space="preserve">KAY         </t>
  </si>
  <si>
    <t xml:space="preserve">KINGFISHER  </t>
  </si>
  <si>
    <t xml:space="preserve">KIOWA       </t>
  </si>
  <si>
    <t xml:space="preserve">LATIMER     </t>
  </si>
  <si>
    <t xml:space="preserve">LE FLORE    </t>
  </si>
  <si>
    <t xml:space="preserve">LINCOLN     </t>
  </si>
  <si>
    <t xml:space="preserve">LOGAN       </t>
  </si>
  <si>
    <t xml:space="preserve">LOVE        </t>
  </si>
  <si>
    <t xml:space="preserve">MAJOR       </t>
  </si>
  <si>
    <t xml:space="preserve">MARSHALL    </t>
  </si>
  <si>
    <t xml:space="preserve">MAYES       </t>
  </si>
  <si>
    <t xml:space="preserve">MCCLAIN     </t>
  </si>
  <si>
    <t xml:space="preserve">MCCURTAIN   </t>
  </si>
  <si>
    <t xml:space="preserve">MCINTOSH    </t>
  </si>
  <si>
    <t xml:space="preserve">MURRAY      </t>
  </si>
  <si>
    <t xml:space="preserve">MUSKOGEE    </t>
  </si>
  <si>
    <t xml:space="preserve">NOBLE       </t>
  </si>
  <si>
    <t xml:space="preserve">NOWATA      </t>
  </si>
  <si>
    <t xml:space="preserve">OKFUSKEE    </t>
  </si>
  <si>
    <t xml:space="preserve">OKLAHOMA    </t>
  </si>
  <si>
    <t xml:space="preserve">OKMULGEE    </t>
  </si>
  <si>
    <t xml:space="preserve">OSAGE       </t>
  </si>
  <si>
    <t xml:space="preserve">OTTAWA      </t>
  </si>
  <si>
    <t xml:space="preserve">PAWNEE      </t>
  </si>
  <si>
    <t xml:space="preserve">PAYNE       </t>
  </si>
  <si>
    <t xml:space="preserve">PITTSBURG   </t>
  </si>
  <si>
    <t xml:space="preserve">PONTOTOC    </t>
  </si>
  <si>
    <t>POTTAWATOMIE</t>
  </si>
  <si>
    <t xml:space="preserve">PUSHMATAHA  </t>
  </si>
  <si>
    <t xml:space="preserve">ROGER MILLS </t>
  </si>
  <si>
    <t xml:space="preserve">ROGERS      </t>
  </si>
  <si>
    <t xml:space="preserve">SEMINOLE    </t>
  </si>
  <si>
    <t xml:space="preserve">SEQUOYAH    </t>
  </si>
  <si>
    <t xml:space="preserve">STEPHENS    </t>
  </si>
  <si>
    <t xml:space="preserve">TEXAS       </t>
  </si>
  <si>
    <t xml:space="preserve">TILLMAN     </t>
  </si>
  <si>
    <t xml:space="preserve">TULSA       </t>
  </si>
  <si>
    <t xml:space="preserve">WAGONER     </t>
  </si>
  <si>
    <t xml:space="preserve">WASHINGTON  </t>
  </si>
  <si>
    <t xml:space="preserve">WASHITA     </t>
  </si>
  <si>
    <t xml:space="preserve">WOODS       </t>
  </si>
  <si>
    <t xml:space="preserve">WOODWARD    </t>
  </si>
  <si>
    <t>C001</t>
  </si>
  <si>
    <t>C019</t>
  </si>
  <si>
    <t>C022</t>
  </si>
  <si>
    <t>C024</t>
  </si>
  <si>
    <t>C028</t>
  </si>
  <si>
    <t>C029</t>
  </si>
  <si>
    <t>C032</t>
  </si>
  <si>
    <t>I004</t>
  </si>
  <si>
    <t>I011</t>
  </si>
  <si>
    <t>I025</t>
  </si>
  <si>
    <t>I030</t>
  </si>
  <si>
    <t>I001</t>
  </si>
  <si>
    <t>I046</t>
  </si>
  <si>
    <t>I093</t>
  </si>
  <si>
    <t>C021</t>
  </si>
  <si>
    <t>I007</t>
  </si>
  <si>
    <t>I015</t>
  </si>
  <si>
    <t>I019</t>
  </si>
  <si>
    <t>I026</t>
  </si>
  <si>
    <t>I022</t>
  </si>
  <si>
    <t>I075</t>
  </si>
  <si>
    <t>I123</t>
  </si>
  <si>
    <t>I128</t>
  </si>
  <si>
    <t>I002</t>
  </si>
  <si>
    <t>I006</t>
  </si>
  <si>
    <t>I031</t>
  </si>
  <si>
    <t>I051</t>
  </si>
  <si>
    <t>I009</t>
  </si>
  <si>
    <t>I042</t>
  </si>
  <si>
    <t>I080</t>
  </si>
  <si>
    <t>I105</t>
  </si>
  <si>
    <t>I003</t>
  </si>
  <si>
    <t>I005</t>
  </si>
  <si>
    <t>I040</t>
  </si>
  <si>
    <t>I048</t>
  </si>
  <si>
    <t>I072</t>
  </si>
  <si>
    <t>I012</t>
  </si>
  <si>
    <t>I020</t>
  </si>
  <si>
    <t>I033</t>
  </si>
  <si>
    <t>I056</t>
  </si>
  <si>
    <t>I064</t>
  </si>
  <si>
    <t>I086</t>
  </si>
  <si>
    <t>I160</t>
  </si>
  <si>
    <t>I161</t>
  </si>
  <si>
    <t>I167</t>
  </si>
  <si>
    <t>I168</t>
  </si>
  <si>
    <t>C031</t>
  </si>
  <si>
    <t>C070</t>
  </si>
  <si>
    <t>C162</t>
  </si>
  <si>
    <t>I027</t>
  </si>
  <si>
    <t>I034</t>
  </si>
  <si>
    <t>I057</t>
  </si>
  <si>
    <t>I069</t>
  </si>
  <si>
    <t>I076</t>
  </si>
  <si>
    <t>C072</t>
  </si>
  <si>
    <t>I021</t>
  </si>
  <si>
    <t>I032</t>
  </si>
  <si>
    <t>I043</t>
  </si>
  <si>
    <t>I055</t>
  </si>
  <si>
    <t>I074</t>
  </si>
  <si>
    <t>I077</t>
  </si>
  <si>
    <t>C010</t>
  </si>
  <si>
    <t>C014</t>
  </si>
  <si>
    <t>C026</t>
  </si>
  <si>
    <t>C034</t>
  </si>
  <si>
    <t>C044</t>
  </si>
  <si>
    <t>C066</t>
  </si>
  <si>
    <t>I016</t>
  </si>
  <si>
    <t>I035</t>
  </si>
  <si>
    <t>C003</t>
  </si>
  <si>
    <t>I039</t>
  </si>
  <si>
    <t>I010</t>
  </si>
  <si>
    <t>C016</t>
  </si>
  <si>
    <t>I029</t>
  </si>
  <si>
    <t>I070</t>
  </si>
  <si>
    <t>C004</t>
  </si>
  <si>
    <t>C048</t>
  </si>
  <si>
    <t>C049</t>
  </si>
  <si>
    <t>I008</t>
  </si>
  <si>
    <t>I132</t>
  </si>
  <si>
    <t>I101</t>
  </si>
  <si>
    <t>I333</t>
  </si>
  <si>
    <t>I017</t>
  </si>
  <si>
    <t>I065</t>
  </si>
  <si>
    <t>C008</t>
  </si>
  <si>
    <t>C012</t>
  </si>
  <si>
    <t>C035</t>
  </si>
  <si>
    <t>I018</t>
  </si>
  <si>
    <t>I099</t>
  </si>
  <si>
    <t>C006</t>
  </si>
  <si>
    <t>C030</t>
  </si>
  <si>
    <t>I047</t>
  </si>
  <si>
    <t>I085</t>
  </si>
  <si>
    <t>I094</t>
  </si>
  <si>
    <t>I038</t>
  </si>
  <si>
    <t>C037</t>
  </si>
  <si>
    <t>C096</t>
  </si>
  <si>
    <t>C131</t>
  </si>
  <si>
    <t>I068</t>
  </si>
  <si>
    <t>I095</t>
  </si>
  <si>
    <t>I097</t>
  </si>
  <si>
    <t>I054</t>
  </si>
  <si>
    <t>I090</t>
  </si>
  <si>
    <t>I066</t>
  </si>
  <si>
    <t>I013</t>
  </si>
  <si>
    <t>I037</t>
  </si>
  <si>
    <t>I014</t>
  </si>
  <si>
    <t>I023</t>
  </si>
  <si>
    <t>C007</t>
  </si>
  <si>
    <t>C027</t>
  </si>
  <si>
    <t>C050</t>
  </si>
  <si>
    <t>I045</t>
  </si>
  <si>
    <t>I071</t>
  </si>
  <si>
    <t>I087</t>
  </si>
  <si>
    <t>I089</t>
  </si>
  <si>
    <t>C011</t>
  </si>
  <si>
    <t>C039</t>
  </si>
  <si>
    <t>I049</t>
  </si>
  <si>
    <t>I052</t>
  </si>
  <si>
    <t>I062</t>
  </si>
  <si>
    <t>I067</t>
  </si>
  <si>
    <t>I091</t>
  </si>
  <si>
    <t>C005</t>
  </si>
  <si>
    <t>I103</t>
  </si>
  <si>
    <t>I134</t>
  </si>
  <si>
    <t>I084</t>
  </si>
  <si>
    <t>I092</t>
  </si>
  <si>
    <t>C043</t>
  </si>
  <si>
    <t>C009</t>
  </si>
  <si>
    <t>C023</t>
  </si>
  <si>
    <t>I088</t>
  </si>
  <si>
    <t>C074</t>
  </si>
  <si>
    <t>I041</t>
  </si>
  <si>
    <t>I053</t>
  </si>
  <si>
    <t>C052</t>
  </si>
  <si>
    <t>C077</t>
  </si>
  <si>
    <t>I050</t>
  </si>
  <si>
    <t>C002</t>
  </si>
  <si>
    <t>C104</t>
  </si>
  <si>
    <t>C056</t>
  </si>
  <si>
    <t>C088</t>
  </si>
  <si>
    <t>I028</t>
  </si>
  <si>
    <t>I063</t>
  </si>
  <si>
    <t>I024</t>
  </si>
  <si>
    <t>I112</t>
  </si>
  <si>
    <t>I115</t>
  </si>
  <si>
    <t>I117</t>
  </si>
  <si>
    <t>C015</t>
  </si>
  <si>
    <t>C054</t>
  </si>
  <si>
    <t>C036</t>
  </si>
  <si>
    <t>C068</t>
  </si>
  <si>
    <t>C082</t>
  </si>
  <si>
    <t>C080</t>
  </si>
  <si>
    <t>I060</t>
  </si>
  <si>
    <t>I061</t>
  </si>
  <si>
    <t>I158</t>
  </si>
  <si>
    <t>I249</t>
  </si>
  <si>
    <t>I365</t>
  </si>
  <si>
    <t>I078</t>
  </si>
  <si>
    <t>E001</t>
  </si>
  <si>
    <t>E002</t>
  </si>
  <si>
    <t>E003</t>
  </si>
  <si>
    <t>E004</t>
  </si>
  <si>
    <t>E005</t>
  </si>
  <si>
    <t>E008</t>
  </si>
  <si>
    <t>E010</t>
  </si>
  <si>
    <t>E012</t>
  </si>
  <si>
    <t>G001</t>
  </si>
  <si>
    <t>G003</t>
  </si>
  <si>
    <t>T001</t>
  </si>
  <si>
    <t>I125</t>
  </si>
  <si>
    <t>E006</t>
  </si>
  <si>
    <t xml:space="preserve">PEAVINE                       </t>
  </si>
  <si>
    <t xml:space="preserve">MARYETTA                      </t>
  </si>
  <si>
    <t xml:space="preserve">ROCKY MOUNTAIN                </t>
  </si>
  <si>
    <t xml:space="preserve">ZION                          </t>
  </si>
  <si>
    <t xml:space="preserve">DAHLONEGAH                    </t>
  </si>
  <si>
    <t xml:space="preserve">GREASY                        </t>
  </si>
  <si>
    <t xml:space="preserve">WATTS                         </t>
  </si>
  <si>
    <t xml:space="preserve">WESTVILLE                     </t>
  </si>
  <si>
    <t xml:space="preserve">STILWELL                      </t>
  </si>
  <si>
    <t xml:space="preserve">CAVE SPRINGS                  </t>
  </si>
  <si>
    <t xml:space="preserve">BURLINGTON                    </t>
  </si>
  <si>
    <t xml:space="preserve">CHEROKEE                      </t>
  </si>
  <si>
    <t xml:space="preserve">TIMBERLAKE                    </t>
  </si>
  <si>
    <t xml:space="preserve">HARMONY                       </t>
  </si>
  <si>
    <t xml:space="preserve">STRINGTOWN                    </t>
  </si>
  <si>
    <t xml:space="preserve">ATOKA                         </t>
  </si>
  <si>
    <t xml:space="preserve">TUSHKA                        </t>
  </si>
  <si>
    <t xml:space="preserve">CANEY                         </t>
  </si>
  <si>
    <t xml:space="preserve">BEAVER                        </t>
  </si>
  <si>
    <t xml:space="preserve">BALKO                         </t>
  </si>
  <si>
    <t xml:space="preserve">FORGAN                        </t>
  </si>
  <si>
    <t xml:space="preserve">TURPIN                        </t>
  </si>
  <si>
    <t xml:space="preserve">MERRITT                       </t>
  </si>
  <si>
    <t xml:space="preserve">ELK CITY                      </t>
  </si>
  <si>
    <t xml:space="preserve">SAYRE                         </t>
  </si>
  <si>
    <t xml:space="preserve">ERICK                         </t>
  </si>
  <si>
    <t xml:space="preserve">OKEENE                        </t>
  </si>
  <si>
    <t xml:space="preserve">WATONGA                       </t>
  </si>
  <si>
    <t xml:space="preserve">GEARY                         </t>
  </si>
  <si>
    <t xml:space="preserve">CANTON                        </t>
  </si>
  <si>
    <t xml:space="preserve">SILO                          </t>
  </si>
  <si>
    <t xml:space="preserve">ROCK CREEK                    </t>
  </si>
  <si>
    <t xml:space="preserve">ACHILLE                       </t>
  </si>
  <si>
    <t xml:space="preserve">COLBERT                       </t>
  </si>
  <si>
    <t xml:space="preserve">CADDO                         </t>
  </si>
  <si>
    <t xml:space="preserve">BENNINGTON                    </t>
  </si>
  <si>
    <t xml:space="preserve">CALERA                        </t>
  </si>
  <si>
    <t xml:space="preserve">DURANT                        </t>
  </si>
  <si>
    <t xml:space="preserve">LOOKEBA SICKLES               </t>
  </si>
  <si>
    <t xml:space="preserve">ANADARKO                      </t>
  </si>
  <si>
    <t xml:space="preserve">CARNEGIE                      </t>
  </si>
  <si>
    <t xml:space="preserve">BOONE-APACHE                  </t>
  </si>
  <si>
    <t xml:space="preserve">CYRIL                         </t>
  </si>
  <si>
    <t xml:space="preserve">GRACEMONT                     </t>
  </si>
  <si>
    <t xml:space="preserve">CEMENT                        </t>
  </si>
  <si>
    <t xml:space="preserve">HINTON                        </t>
  </si>
  <si>
    <t xml:space="preserve">FORT COBB-BROXTON             </t>
  </si>
  <si>
    <t xml:space="preserve">BINGER-ONEY                   </t>
  </si>
  <si>
    <t xml:space="preserve">RIVERSIDE                     </t>
  </si>
  <si>
    <t xml:space="preserve">BANNER                        </t>
  </si>
  <si>
    <t xml:space="preserve">DARLINGTON                    </t>
  </si>
  <si>
    <t xml:space="preserve">MAPLE                         </t>
  </si>
  <si>
    <t xml:space="preserve">PIEDMONT                      </t>
  </si>
  <si>
    <t xml:space="preserve">YUKON                         </t>
  </si>
  <si>
    <t xml:space="preserve">EL RENO                       </t>
  </si>
  <si>
    <t xml:space="preserve">UNION CITY                    </t>
  </si>
  <si>
    <t xml:space="preserve">MUSTANG                       </t>
  </si>
  <si>
    <t xml:space="preserve">CALUMET                       </t>
  </si>
  <si>
    <t xml:space="preserve">ZANEIS                        </t>
  </si>
  <si>
    <t xml:space="preserve">ARDMORE                       </t>
  </si>
  <si>
    <t xml:space="preserve">SPRINGER                      </t>
  </si>
  <si>
    <t xml:space="preserve">PLAINVIEW                     </t>
  </si>
  <si>
    <t xml:space="preserve">LONE GROVE                    </t>
  </si>
  <si>
    <t xml:space="preserve">WILSON                        </t>
  </si>
  <si>
    <t xml:space="preserve">HEALDTON                      </t>
  </si>
  <si>
    <t xml:space="preserve">FOX                           </t>
  </si>
  <si>
    <t xml:space="preserve">DICKSON                       </t>
  </si>
  <si>
    <t xml:space="preserve">LOWREY                        </t>
  </si>
  <si>
    <t xml:space="preserve">NORWOOD                       </t>
  </si>
  <si>
    <t xml:space="preserve">WOODALL                       </t>
  </si>
  <si>
    <t xml:space="preserve">SHADY GROVE                   </t>
  </si>
  <si>
    <t xml:space="preserve">PEGGS                         </t>
  </si>
  <si>
    <t xml:space="preserve">GRAND VIEW                    </t>
  </si>
  <si>
    <t xml:space="preserve">BRIGGS                        </t>
  </si>
  <si>
    <t xml:space="preserve">TENKILLER                     </t>
  </si>
  <si>
    <t xml:space="preserve">HULBERT                       </t>
  </si>
  <si>
    <t xml:space="preserve">TAHLEQUAH                     </t>
  </si>
  <si>
    <t xml:space="preserve">BOSWELL                       </t>
  </si>
  <si>
    <t xml:space="preserve">FORT TOWSON                   </t>
  </si>
  <si>
    <t xml:space="preserve">SOPER                         </t>
  </si>
  <si>
    <t xml:space="preserve">HUGO                          </t>
  </si>
  <si>
    <t xml:space="preserve">BOISE CITY                    </t>
  </si>
  <si>
    <t xml:space="preserve">FELT                          </t>
  </si>
  <si>
    <t xml:space="preserve">KEYES                         </t>
  </si>
  <si>
    <t xml:space="preserve">ROBIN HILL                    </t>
  </si>
  <si>
    <t xml:space="preserve">MOORE                         </t>
  </si>
  <si>
    <t xml:space="preserve">NORMAN                        </t>
  </si>
  <si>
    <t xml:space="preserve">NOBLE                         </t>
  </si>
  <si>
    <t xml:space="preserve">LEXINGTON                     </t>
  </si>
  <si>
    <t xml:space="preserve">LITTLE AXE                    </t>
  </si>
  <si>
    <t xml:space="preserve">COTTONWOOD                    </t>
  </si>
  <si>
    <t xml:space="preserve">COALGATE                      </t>
  </si>
  <si>
    <t xml:space="preserve">TUPELO                        </t>
  </si>
  <si>
    <t xml:space="preserve">FLOWER MOUND                  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</si>
  <si>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</si>
  <si>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</si>
  <si>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</si>
  <si>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</si>
  <si>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</si>
  <si>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 xml:space="preserve">LAWTON                        </t>
  </si>
  <si>
    <t xml:space="preserve">FLETCHER                      </t>
  </si>
  <si>
    <t xml:space="preserve">ELGIN                         </t>
  </si>
  <si>
    <t xml:space="preserve">CHATTANOOGA                   </t>
  </si>
  <si>
    <t xml:space="preserve">WALTERS                       </t>
  </si>
  <si>
    <t xml:space="preserve">TEMPLE                        </t>
  </si>
  <si>
    <t xml:space="preserve">BIG PASTURE                   </t>
  </si>
  <si>
    <t xml:space="preserve">KETCHUM                       </t>
  </si>
  <si>
    <t xml:space="preserve">WELCH                         </t>
  </si>
  <si>
    <t xml:space="preserve">BLUEJACKET                    </t>
  </si>
  <si>
    <t xml:space="preserve">VINITA                        </t>
  </si>
  <si>
    <t xml:space="preserve">LONE STAR                     </t>
  </si>
  <si>
    <t xml:space="preserve">GYPSY                         </t>
  </si>
  <si>
    <t xml:space="preserve">PRETTY WATER                  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</si>
  <si>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</si>
  <si>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</si>
  <si>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</si>
  <si>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</si>
  <si>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</si>
  <si>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</si>
  <si>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</si>
  <si>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</si>
  <si>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</si>
  <si>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</si>
  <si>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</si>
  <si>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 xml:space="preserve">ARAPAHO-BUTLER                </t>
  </si>
  <si>
    <t>THOMAS-FAY-CUSTER UNIFIED DIST</t>
  </si>
  <si>
    <t xml:space="preserve">WEATHERFORD                   </t>
  </si>
  <si>
    <t xml:space="preserve">CLINTON                       </t>
  </si>
  <si>
    <t xml:space="preserve">CLEORA                        </t>
  </si>
  <si>
    <t xml:space="preserve">LEACH                         </t>
  </si>
  <si>
    <t xml:space="preserve">KENWOOD                       </t>
  </si>
  <si>
    <t xml:space="preserve">MOSELEY                       </t>
  </si>
  <si>
    <t xml:space="preserve">JAY    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</si>
  <si>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</si>
  <si>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</si>
  <si>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</si>
  <si>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</si>
  <si>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 xml:space="preserve">VICI                          </t>
  </si>
  <si>
    <t xml:space="preserve">SEILING                       </t>
  </si>
  <si>
    <t xml:space="preserve">TALOGA                        </t>
  </si>
  <si>
    <t xml:space="preserve">FARGO                         </t>
  </si>
  <si>
    <t xml:space="preserve">ARNETT                        </t>
  </si>
  <si>
    <t xml:space="preserve">SHATTUCK                      </t>
  </si>
  <si>
    <t xml:space="preserve">WAUKOMIS                      </t>
  </si>
  <si>
    <t xml:space="preserve">KREMLIN-HILLSDALE             </t>
  </si>
  <si>
    <t xml:space="preserve">CHISHOLM                      </t>
  </si>
  <si>
    <t xml:space="preserve">GARBER                        </t>
  </si>
  <si>
    <t xml:space="preserve">PIONEER-PLEASANT VALE         </t>
  </si>
  <si>
    <t xml:space="preserve">ENID                          </t>
  </si>
  <si>
    <t xml:space="preserve">DRUMMOND                      </t>
  </si>
  <si>
    <t xml:space="preserve">COVINGTON-DOUGLAS       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</si>
  <si>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</si>
  <si>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</si>
  <si>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</si>
  <si>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</si>
  <si>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</si>
  <si>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</si>
  <si>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 xml:space="preserve">WYNNEWOOD                     </t>
  </si>
  <si>
    <t xml:space="preserve">ELMORE CITY-PERNELL           </t>
  </si>
  <si>
    <t xml:space="preserve">FRIEND                        </t>
  </si>
  <si>
    <t xml:space="preserve">MIDDLEBERG                    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</si>
  <si>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</si>
  <si>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</si>
  <si>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</si>
  <si>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</si>
  <si>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</si>
  <si>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 xml:space="preserve">RUSH SPRINGS                  </t>
  </si>
  <si>
    <t xml:space="preserve">BRIDGE CREEK                  </t>
  </si>
  <si>
    <t xml:space="preserve">TUTTLE                        </t>
  </si>
  <si>
    <t xml:space="preserve">VERDEN                        </t>
  </si>
  <si>
    <t xml:space="preserve">AMBER-POCASSET                </t>
  </si>
  <si>
    <t xml:space="preserve">MEDFORD                       </t>
  </si>
  <si>
    <t xml:space="preserve">POND CREEK-HUNTER             </t>
  </si>
  <si>
    <t xml:space="preserve">DEER CREEK-LAMONT             </t>
  </si>
  <si>
    <t xml:space="preserve">MANGUM                        </t>
  </si>
  <si>
    <t xml:space="preserve">GRANITE                       </t>
  </si>
  <si>
    <t xml:space="preserve">HOLLIS                        </t>
  </si>
  <si>
    <t xml:space="preserve">LAVERNE                       </t>
  </si>
  <si>
    <t xml:space="preserve">BUFFALO                       </t>
  </si>
  <si>
    <t xml:space="preserve">WHITEFIELD                    </t>
  </si>
  <si>
    <t xml:space="preserve">KINTA                         </t>
  </si>
  <si>
    <t xml:space="preserve">STIGLER                       </t>
  </si>
  <si>
    <t xml:space="preserve">MCCURTAIN                     </t>
  </si>
  <si>
    <t xml:space="preserve">KEOTA                   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</si>
  <si>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</si>
  <si>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</si>
  <si>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</si>
  <si>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</si>
  <si>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</si>
  <si>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 xml:space="preserve">NAVAJO                        </t>
  </si>
  <si>
    <t xml:space="preserve">DUKE                          </t>
  </si>
  <si>
    <t xml:space="preserve">ALTUS                         </t>
  </si>
  <si>
    <t xml:space="preserve">BLAIR                         </t>
  </si>
  <si>
    <t xml:space="preserve">TERRAL                        </t>
  </si>
  <si>
    <t xml:space="preserve">RYAN                          </t>
  </si>
  <si>
    <t xml:space="preserve">RINGLING                      </t>
  </si>
  <si>
    <t xml:space="preserve">WAURIKA                       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</si>
  <si>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</si>
  <si>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</si>
  <si>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</si>
  <si>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</si>
  <si>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</si>
  <si>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</si>
  <si>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</si>
  <si>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 xml:space="preserve">PECKHAM                       </t>
  </si>
  <si>
    <t xml:space="preserve">KILDARE                       </t>
  </si>
  <si>
    <t xml:space="preserve">BLACKWELL                     </t>
  </si>
  <si>
    <t xml:space="preserve">PONCA CITY                    </t>
  </si>
  <si>
    <t xml:space="preserve">TONKAWA                     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</si>
  <si>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</si>
  <si>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</si>
  <si>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</si>
  <si>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</si>
  <si>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 xml:space="preserve">CASHION                       </t>
  </si>
  <si>
    <t xml:space="preserve">OKARCHE                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</si>
  <si>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</si>
  <si>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</si>
  <si>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</si>
  <si>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</si>
  <si>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 xml:space="preserve">WILBURTON                     </t>
  </si>
  <si>
    <t xml:space="preserve">RED OAK                       </t>
  </si>
  <si>
    <t xml:space="preserve">BUFFALO VALLEY                </t>
  </si>
  <si>
    <t xml:space="preserve">PANOLA                        </t>
  </si>
  <si>
    <t xml:space="preserve">SHADY POINT                   </t>
  </si>
  <si>
    <t xml:space="preserve">MONROE                        </t>
  </si>
  <si>
    <t xml:space="preserve">HODGEN                        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</si>
  <si>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</si>
  <si>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</si>
  <si>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</si>
  <si>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</si>
  <si>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</si>
  <si>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</si>
  <si>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</si>
  <si>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</si>
  <si>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</si>
  <si>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 xml:space="preserve">WISTER                        </t>
  </si>
  <si>
    <t xml:space="preserve">TALIHINA                      </t>
  </si>
  <si>
    <t xml:space="preserve">WHITESBORO                    </t>
  </si>
  <si>
    <t xml:space="preserve">HOWE                          </t>
  </si>
  <si>
    <t xml:space="preserve">ARKOMA                        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</si>
  <si>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</si>
  <si>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</si>
  <si>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</si>
  <si>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</si>
  <si>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</si>
  <si>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</si>
  <si>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 xml:space="preserve">PRAGUE                        </t>
  </si>
  <si>
    <t xml:space="preserve">CARNEY                        </t>
  </si>
  <si>
    <t xml:space="preserve">AGRA                   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</si>
  <si>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</si>
  <si>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</si>
  <si>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</si>
  <si>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</si>
  <si>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</si>
  <si>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</si>
  <si>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</si>
  <si>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</si>
  <si>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 xml:space="preserve">RINGWOOD                      </t>
  </si>
  <si>
    <t xml:space="preserve">ALINE-CLEO                    </t>
  </si>
  <si>
    <t xml:space="preserve">FAIRVIEW                      </t>
  </si>
  <si>
    <t xml:space="preserve">CIMARRON                      </t>
  </si>
  <si>
    <t xml:space="preserve">MADILL                        </t>
  </si>
  <si>
    <t xml:space="preserve">KINGSTON                      </t>
  </si>
  <si>
    <t xml:space="preserve">WICKLIFFE                     </t>
  </si>
  <si>
    <t xml:space="preserve">OSAGE                         </t>
  </si>
  <si>
    <t xml:space="preserve">PRYOR                         </t>
  </si>
  <si>
    <t xml:space="preserve">ADAIR                         </t>
  </si>
  <si>
    <t xml:space="preserve">SALINA                        </t>
  </si>
  <si>
    <t xml:space="preserve">LOCUST GROVE                  </t>
  </si>
  <si>
    <t xml:space="preserve">CHOUTEAU-MAZIE           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</si>
  <si>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</si>
  <si>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</si>
  <si>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</si>
  <si>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</si>
  <si>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</si>
  <si>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</si>
  <si>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 xml:space="preserve">FOREST GROVE                  </t>
  </si>
  <si>
    <t xml:space="preserve">LUKFATA                       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</si>
  <si>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</si>
  <si>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</si>
  <si>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</si>
  <si>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</si>
  <si>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</si>
  <si>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</si>
  <si>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</si>
  <si>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</si>
  <si>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</si>
  <si>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</si>
  <si>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</si>
  <si>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</si>
  <si>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</si>
  <si>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</si>
  <si>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</si>
  <si>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</si>
  <si>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</si>
  <si>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 xml:space="preserve">SULPHUR                       </t>
  </si>
  <si>
    <t xml:space="preserve">DAVIS                     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</si>
  <si>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</si>
  <si>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</si>
  <si>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</si>
  <si>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</si>
  <si>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</si>
  <si>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</si>
  <si>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</si>
  <si>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</si>
  <si>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</si>
  <si>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 xml:space="preserve">PORUM                  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</si>
  <si>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</si>
  <si>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</si>
  <si>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</si>
  <si>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</si>
  <si>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 xml:space="preserve">OKLAHOMA UNION                </t>
  </si>
  <si>
    <t xml:space="preserve">NOWATA                        </t>
  </si>
  <si>
    <t xml:space="preserve">SOUTH COFFEYVILLE         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</si>
  <si>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</si>
  <si>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</si>
  <si>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</si>
  <si>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</si>
  <si>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</si>
  <si>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 xml:space="preserve">OAKDALE                       </t>
  </si>
  <si>
    <t xml:space="preserve">CRUTCHO                       </t>
  </si>
  <si>
    <t xml:space="preserve">PUTNAM CITY                   </t>
  </si>
  <si>
    <t xml:space="preserve">LUTHER                        </t>
  </si>
  <si>
    <t xml:space="preserve">CHOCTAW-NICOMA PARK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</si>
  <si>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</si>
  <si>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</si>
  <si>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</si>
  <si>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</si>
  <si>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</si>
  <si>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 xml:space="preserve">WESTERN HEIGHTS               </t>
  </si>
  <si>
    <t xml:space="preserve">MIDWEST CITY-DEL CITY         </t>
  </si>
  <si>
    <t xml:space="preserve">CROOKED OAK                   </t>
  </si>
  <si>
    <t xml:space="preserve">BETHANY                   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</si>
  <si>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</si>
  <si>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</si>
  <si>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</si>
  <si>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</si>
  <si>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</si>
  <si>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</si>
  <si>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</si>
  <si>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</si>
  <si>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 xml:space="preserve">OSAGE HILLS                   </t>
  </si>
  <si>
    <t xml:space="preserve">BOWRING                       </t>
  </si>
  <si>
    <t xml:space="preserve">AVANT                         </t>
  </si>
  <si>
    <t xml:space="preserve">ANDERSON                      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</si>
  <si>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</si>
  <si>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</si>
  <si>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</si>
  <si>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</si>
  <si>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</si>
  <si>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</si>
  <si>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 xml:space="preserve">PRUE                          </t>
  </si>
  <si>
    <t xml:space="preserve">WOODLAND                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</si>
  <si>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</si>
  <si>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</si>
  <si>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</si>
  <si>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</si>
  <si>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</si>
  <si>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</si>
  <si>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</si>
  <si>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 xml:space="preserve">JENNINGS                      </t>
  </si>
  <si>
    <t xml:space="preserve">PAWNEE                        </t>
  </si>
  <si>
    <t xml:space="preserve">CLEVELAND                     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</si>
  <si>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</si>
  <si>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</si>
  <si>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</si>
  <si>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</si>
  <si>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</si>
  <si>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</si>
  <si>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</si>
  <si>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 xml:space="preserve">KREBS                         </t>
  </si>
  <si>
    <t xml:space="preserve">FRINK-CHAMBERS                </t>
  </si>
  <si>
    <t xml:space="preserve">TANNEHILL                     </t>
  </si>
  <si>
    <t xml:space="preserve">HAYWOOD                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</si>
  <si>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</si>
  <si>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</si>
  <si>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</si>
  <si>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</si>
  <si>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</si>
  <si>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</si>
  <si>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 xml:space="preserve">CROWDER                       </t>
  </si>
  <si>
    <t xml:space="preserve">SAVANNA                       </t>
  </si>
  <si>
    <t xml:space="preserve">PITTSBURG                     </t>
  </si>
  <si>
    <t xml:space="preserve">MCALESTER                 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</si>
  <si>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</si>
  <si>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</si>
  <si>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</si>
  <si>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</si>
  <si>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 xml:space="preserve">LATTA                         </t>
  </si>
  <si>
    <t xml:space="preserve">STONEWALL                     </t>
  </si>
  <si>
    <t xml:space="preserve">ROFF                          </t>
  </si>
  <si>
    <t xml:space="preserve">NORTH ROCK CREEK              </t>
  </si>
  <si>
    <t xml:space="preserve">PLEASANT GROVE                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</si>
  <si>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</si>
  <si>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</si>
  <si>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</si>
  <si>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</si>
  <si>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</si>
  <si>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</si>
  <si>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TECUMSEH                      </t>
  </si>
  <si>
    <t xml:space="preserve">SHAWNEE                       </t>
  </si>
  <si>
    <t xml:space="preserve">ASHER                         </t>
  </si>
  <si>
    <t xml:space="preserve">WANETTE                       </t>
  </si>
  <si>
    <t xml:space="preserve">MAUD                          </t>
  </si>
  <si>
    <t xml:space="preserve">ALBION                        </t>
  </si>
  <si>
    <t xml:space="preserve">TUSKAHOMA                     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</si>
  <si>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</si>
  <si>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</si>
  <si>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</si>
  <si>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</si>
  <si>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</si>
  <si>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</si>
  <si>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</si>
  <si>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</si>
  <si>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</si>
  <si>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</si>
  <si>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</si>
  <si>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</si>
  <si>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</si>
  <si>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</si>
  <si>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</si>
  <si>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</si>
  <si>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</si>
  <si>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</si>
  <si>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</si>
  <si>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</si>
  <si>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</si>
  <si>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</si>
  <si>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</si>
  <si>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</si>
  <si>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</si>
  <si>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</si>
  <si>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</si>
  <si>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</si>
  <si>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</si>
  <si>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 xml:space="preserve">LIBERTY                       </t>
  </si>
  <si>
    <t xml:space="preserve">MARBLE CITY                   </t>
  </si>
  <si>
    <t xml:space="preserve">BRUSHY                        </t>
  </si>
  <si>
    <t xml:space="preserve">BELFONTE                      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</si>
  <si>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</si>
  <si>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</si>
  <si>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</si>
  <si>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</si>
  <si>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</si>
  <si>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</si>
  <si>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</si>
  <si>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</si>
  <si>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</si>
  <si>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</si>
  <si>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</si>
  <si>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</si>
  <si>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</si>
  <si>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</si>
  <si>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</si>
  <si>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</si>
  <si>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 xml:space="preserve">OPTIMA                        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</si>
  <si>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</si>
  <si>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</si>
  <si>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</si>
  <si>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</si>
  <si>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</si>
  <si>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</si>
  <si>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 xml:space="preserve">GOODWELL                      </t>
  </si>
  <si>
    <t xml:space="preserve">TEXHOMA                       </t>
  </si>
  <si>
    <t xml:space="preserve">TIPTON                        </t>
  </si>
  <si>
    <t xml:space="preserve">DAVIDSON                      </t>
  </si>
  <si>
    <t xml:space="preserve">FREDERICK                     </t>
  </si>
  <si>
    <t xml:space="preserve">GRANDFIELD                    </t>
  </si>
  <si>
    <t xml:space="preserve">KEYSTONE                      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</si>
  <si>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</si>
  <si>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</si>
  <si>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</si>
  <si>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</si>
  <si>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</si>
  <si>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</si>
  <si>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</si>
  <si>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</si>
  <si>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</si>
  <si>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</si>
  <si>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</si>
  <si>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</si>
  <si>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 xml:space="preserve">OKAY                          </t>
  </si>
  <si>
    <t xml:space="preserve">COWETA                        </t>
  </si>
  <si>
    <t xml:space="preserve">WAGONER                       </t>
  </si>
  <si>
    <t xml:space="preserve">PORTER CONSOLIDATED         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</si>
  <si>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</si>
  <si>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</si>
  <si>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</si>
  <si>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</si>
  <si>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 xml:space="preserve">SENTINEL                      </t>
  </si>
  <si>
    <t xml:space="preserve">BURNS FLAT-DILL CITY          </t>
  </si>
  <si>
    <t xml:space="preserve">CANUTE                        </t>
  </si>
  <si>
    <t xml:space="preserve">CORDELL                       </t>
  </si>
  <si>
    <t xml:space="preserve">ALVA                          </t>
  </si>
  <si>
    <t xml:space="preserve">WAYNOKA                       </t>
  </si>
  <si>
    <t xml:space="preserve">FREEDOM                   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</si>
  <si>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</si>
  <si>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</si>
  <si>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</si>
  <si>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</si>
  <si>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 xml:space="preserve">HYDRO-EAKLY                   </t>
  </si>
  <si>
    <t xml:space="preserve">KEYS                          </t>
  </si>
  <si>
    <t xml:space="preserve">OKC CHARTER: INDEPENDENCE MS  </t>
  </si>
  <si>
    <t xml:space="preserve">OKC CHARTER: SEEWORTH ACADEMY </t>
  </si>
  <si>
    <t>OKC CHARTER: HUPFELD/W VILLAGE</t>
  </si>
  <si>
    <t xml:space="preserve">TULSA CHARTER: SCHL ARTS/SCI. </t>
  </si>
  <si>
    <t xml:space="preserve">TULSA CHARTER: KIPP TULSA     </t>
  </si>
  <si>
    <t xml:space="preserve">OKC CHARTER: HARDING CHARTER  </t>
  </si>
  <si>
    <t>OKC CHARTER: HARDING FINE ARTS</t>
  </si>
  <si>
    <t xml:space="preserve">OKC CHARTER: KIPP REACH COLL. </t>
  </si>
  <si>
    <t xml:space="preserve">DEBORAH BROWN (CHARTER)       </t>
  </si>
  <si>
    <t xml:space="preserve">WHITE OAK                     </t>
  </si>
  <si>
    <t xml:space="preserve">DISCOVERY SCHOOLS OF TULSA    </t>
  </si>
  <si>
    <t>CHEROKEE IMMERSION CHARTER SCH</t>
  </si>
  <si>
    <t xml:space="preserve">NEWKIRK                       </t>
  </si>
  <si>
    <t>County</t>
  </si>
  <si>
    <t>District</t>
  </si>
  <si>
    <t>ADA</t>
  </si>
  <si>
    <t>Full Year</t>
  </si>
  <si>
    <t>Available for Initial Allocation</t>
  </si>
  <si>
    <t>Less Emergency $$</t>
  </si>
  <si>
    <t>Textbook</t>
  </si>
  <si>
    <t>Allocation</t>
  </si>
  <si>
    <t>at $55/ADA</t>
  </si>
  <si>
    <t>Less 1% for Growth Districts</t>
  </si>
  <si>
    <t>G004</t>
  </si>
  <si>
    <t>Z001</t>
  </si>
  <si>
    <t>Z002</t>
  </si>
  <si>
    <t xml:space="preserve">Textbook </t>
  </si>
  <si>
    <t>Prorated Allocation</t>
  </si>
  <si>
    <t xml:space="preserve">LANE                          </t>
  </si>
  <si>
    <t xml:space="preserve">GRAHAM-DUSTIN                 </t>
  </si>
  <si>
    <t xml:space="preserve">ASTEC CHARTERS                </t>
  </si>
  <si>
    <t>G007</t>
  </si>
  <si>
    <t xml:space="preserve">JOHN W REX CHARTER ELEMENTARY </t>
  </si>
  <si>
    <t xml:space="preserve">OKLAHOMA CITY                 </t>
  </si>
  <si>
    <t>EPIC ONE ON ONE CHARTER SCHOOL</t>
  </si>
  <si>
    <t xml:space="preserve">OKLAHOMA VIRTUAL CHARTER ACAD </t>
  </si>
  <si>
    <t>Z003</t>
  </si>
  <si>
    <t xml:space="preserve">OKLAHOMA CONNECTIONS ACADEMY  </t>
  </si>
  <si>
    <t>Z004</t>
  </si>
  <si>
    <t xml:space="preserve">INSIGHT SCHOOL OF OKLAHOMA    </t>
  </si>
  <si>
    <t xml:space="preserve">SANKOFA MIDDLE SCHL (CHARTER) </t>
  </si>
  <si>
    <t>Textbooks Code 24</t>
  </si>
  <si>
    <t>Districts</t>
  </si>
  <si>
    <t xml:space="preserve">OLUSTEE-ELDORADO                       </t>
  </si>
  <si>
    <t>E021</t>
  </si>
  <si>
    <t>OKC CHARTER: SANTA FE SOUTH</t>
  </si>
  <si>
    <t>E024</t>
  </si>
  <si>
    <t>OKC CHARTER: DOVE SCIENCE ACADEMY</t>
  </si>
  <si>
    <t>G008</t>
  </si>
  <si>
    <t>EPIC BLENDED CHARTER</t>
  </si>
  <si>
    <t>J001</t>
  </si>
  <si>
    <t xml:space="preserve">OKLAHOMA YOUTH ACADEMY        </t>
  </si>
  <si>
    <t>E020</t>
  </si>
  <si>
    <t xml:space="preserve">CANADIAN: CARLTON LANDING                      </t>
  </si>
  <si>
    <t xml:space="preserve">TULSA LEGACY CHARTER SCHL INC </t>
  </si>
  <si>
    <t>E017</t>
  </si>
  <si>
    <t xml:space="preserve">TULSA CHARTER: COLLEGE BOUND  </t>
  </si>
  <si>
    <t>E018</t>
  </si>
  <si>
    <t xml:space="preserve">TULSA CHARTER: HONOR ACADEMY  </t>
  </si>
  <si>
    <t>E019</t>
  </si>
  <si>
    <t>TULSA CHARTER: COLLEGIATE HALL</t>
  </si>
  <si>
    <t>G005</t>
  </si>
  <si>
    <t>LANGSTON HUGHES ACAD ARTS-TECH</t>
  </si>
  <si>
    <t>J002</t>
  </si>
  <si>
    <t>J003</t>
  </si>
  <si>
    <t>THE ACADEMY OF SEMINOLE CHARTER SCHOOL</t>
  </si>
  <si>
    <t>LEMONDE INTERNATIONAL SCHOOL</t>
  </si>
  <si>
    <t>FY2019</t>
  </si>
  <si>
    <t>FY2020 Initial</t>
  </si>
  <si>
    <t>FY2019 Carryover</t>
  </si>
  <si>
    <t>Closed 6-30-19</t>
  </si>
  <si>
    <t>Appropriation for FY20</t>
  </si>
  <si>
    <t xml:space="preserve"> @49.94</t>
  </si>
  <si>
    <t>CHOCTAW</t>
  </si>
  <si>
    <t>Annexed to Fort Towson 12I002 7/25/19</t>
  </si>
  <si>
    <t>SWINK</t>
  </si>
  <si>
    <t>Data as of  9/30/2019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</si>
</sst>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</numFmts>
  <fonts count="9">
    <font>
      <sz val="11"/>
      <color theme="1"/>
      <name val="Calibri"/>
      <family val="2"/>
      <scheme val="minor"/>
    </font>
    <font>
      <sz val="9"/>
      <name val="Geneva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6">
    <xf numFmtId="0" fontId="0" fillId="0" borderId="0" xfId="0"/>
    <xf numFmtId="4" fontId="4" fillId="0" borderId="0" xfId="0" applyNumberFormat="1" applyFont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4" fillId="0" borderId="0" xfId="0" applyFont="1" applyFill="1" applyBorder="1"/>
    <xf numFmtId="5" fontId="5" fillId="0" borderId="0" xfId="1" applyNumberFormat="1" applyFont="1" applyAlignment="1">
      <alignment horizontal="right"/>
    </xf>
    <xf numFmtId="4" fontId="5" fillId="0" borderId="0" xfId="1" applyNumberFormat="1" applyFont="1"/>
    <xf numFmtId="0" fontId="4" fillId="0" borderId="0" xfId="1" applyFont="1"/>
    <xf numFmtId="4" fontId="5" fillId="0" borderId="0" xfId="1" applyNumberFormat="1" applyFont="1" applyAlignment="1"/>
    <xf numFmtId="5" fontId="5" fillId="0" borderId="1" xfId="1" applyNumberFormat="1" applyFont="1" applyBorder="1" applyAlignment="1">
      <alignment horizontal="right"/>
    </xf>
    <xf numFmtId="5" fontId="6" fillId="0" borderId="0" xfId="1" applyNumberFormat="1" applyFont="1" applyAlignment="1">
      <alignment horizontal="right"/>
    </xf>
    <xf numFmtId="4" fontId="6" fillId="0" borderId="0" xfId="1" applyNumberFormat="1" applyFont="1"/>
    <xf numFmtId="4" fontId="5" fillId="0" borderId="1" xfId="1" applyNumberFormat="1" applyFont="1" applyBorder="1"/>
    <xf numFmtId="5" fontId="5" fillId="0" borderId="0" xfId="1" applyNumberFormat="1" applyFont="1"/>
    <xf numFmtId="4" fontId="5" fillId="0" borderId="0" xfId="1" applyNumberFormat="1" applyFont="1" applyBorder="1"/>
    <xf numFmtId="0" fontId="3" fillId="0" borderId="0" xfId="0" applyFont="1"/>
    <xf numFmtId="4" fontId="8" fillId="0" borderId="0" xfId="0" applyNumberFormat="1" applyFont="1"/>
    <xf numFmtId="4" fontId="3" fillId="0" borderId="0" xfId="0" applyNumberFormat="1" applyFont="1"/>
    <xf numFmtId="0" fontId="3" fillId="0" borderId="1" xfId="0" applyFont="1" applyBorder="1"/>
    <xf numFmtId="0" fontId="3" fillId="0" borderId="0" xfId="0" applyFont="1" applyAlignment="1">
      <alignment horizontal="right"/>
    </xf>
    <xf numFmtId="5" fontId="8" fillId="0" borderId="0" xfId="0" applyNumberFormat="1" applyFont="1"/>
    <xf numFmtId="4" fontId="3" fillId="0" borderId="0" xfId="0" applyNumberFormat="1" applyFont="1" applyAlignment="1">
      <alignment horizontal="center"/>
    </xf>
    <xf numFmtId="164" fontId="3" fillId="0" borderId="0" xfId="0" applyNumberFormat="1" applyFont="1"/>
    <xf numFmtId="164" fontId="3" fillId="0" borderId="1" xfId="0" applyNumberFormat="1" applyFont="1" applyBorder="1"/>
    <xf numFmtId="164" fontId="4" fillId="0" borderId="2" xfId="0" applyNumberFormat="1" applyFont="1" applyFill="1" applyBorder="1"/>
    <xf numFmtId="4" fontId="3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4" fontId="3" fillId="0" borderId="0" xfId="4" applyNumberFormat="1" applyFont="1"/>
    <xf numFmtId="4" fontId="4" fillId="0" borderId="0" xfId="1" applyNumberFormat="1" applyFont="1"/>
    <xf numFmtId="4" fontId="7" fillId="0" borderId="0" xfId="1" applyNumberFormat="1" applyFont="1"/>
    <xf numFmtId="4" fontId="4" fillId="0" borderId="1" xfId="1" applyNumberFormat="1" applyFont="1" applyBorder="1"/>
    <xf numFmtId="0" fontId="3" fillId="0" borderId="0" xfId="0" applyFont="1" applyAlignment="1">
      <alignment horizontal="left"/>
    </xf>
    <xf numFmtId="4" fontId="0" fillId="0" borderId="0" xfId="0" applyNumberFormat="1"/>
    <xf numFmtId="0" fontId="7" fillId="0" borderId="0" xfId="0" applyFont="1"/>
    <xf numFmtId="164" fontId="4" fillId="0" borderId="0" xfId="0" applyNumberFormat="1" applyFont="1" applyFill="1" applyBorder="1"/>
    <xf numFmtId="5" fontId="5" fillId="0" borderId="0" xfId="3" applyNumberFormat="1" applyFont="1" applyBorder="1" applyAlignment="1">
      <alignment horizontal="left"/>
    </xf>
  </cellXfs>
  <cellStyles count="5">
    <cellStyle name="Comma" xfId="4" builtinId="3"/>
    <cellStyle name="Comma 2" xfId="2"/>
    <cellStyle name="Currency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2"/>
  <sheetViews>
    <sheetView tabSelected="1" workbookViewId="0">
      <pane ySplit="6" topLeftCell="A7" activePane="bottomLeft" state="frozen"/>
      <selection pane="bottomLeft" activeCell="D540" sqref="D540"/>
    </sheetView>
  </sheetViews>
  <sheetFormatPr defaultRowHeight="12.75"/>
  <cols>
    <col min="1" max="1" width="3.85546875" style="21" customWidth="1"/>
    <col min="2" max="2" width="16.140625" style="14" bestFit="1" customWidth="1"/>
    <col min="3" max="3" width="6.5703125" style="14" bestFit="1" customWidth="1"/>
    <col min="4" max="4" width="43.28515625" style="14" bestFit="1" customWidth="1"/>
    <col min="5" max="5" width="10.5703125" style="16" customWidth="1"/>
    <col min="6" max="7" width="16.28515625" style="16" customWidth="1"/>
    <col min="8" max="8" width="4.7109375" style="14" customWidth="1"/>
    <col min="9" max="9" width="9.140625" style="14" customWidth="1"/>
    <col min="10" max="16384" width="9.140625" style="14"/>
  </cols>
  <sheetData>
    <row r="1" spans="1:11">
      <c r="A1" s="21" t="s">
        <v>827</v>
      </c>
      <c r="G1" s="24"/>
    </row>
    <row r="2" spans="1:11">
      <c r="A2" s="21" t="s">
        <v>792</v>
      </c>
    </row>
    <row r="3" spans="1:11">
      <c r="F3" s="1" t="s">
        <v>819</v>
      </c>
      <c r="G3" s="25" t="s">
        <v>819</v>
      </c>
    </row>
    <row r="4" spans="1:11">
      <c r="E4" s="1" t="s">
        <v>818</v>
      </c>
      <c r="F4" s="20" t="s">
        <v>770</v>
      </c>
      <c r="G4" s="25" t="s">
        <v>777</v>
      </c>
    </row>
    <row r="5" spans="1:11">
      <c r="A5" s="21" t="s">
        <v>764</v>
      </c>
      <c r="C5" s="14" t="s">
        <v>765</v>
      </c>
      <c r="E5" s="1" t="s">
        <v>767</v>
      </c>
      <c r="F5" s="1" t="s">
        <v>771</v>
      </c>
      <c r="G5" s="25" t="s">
        <v>778</v>
      </c>
    </row>
    <row r="6" spans="1:11" s="17" customFormat="1">
      <c r="A6" s="22"/>
      <c r="E6" s="2" t="s">
        <v>766</v>
      </c>
      <c r="F6" s="2" t="s">
        <v>772</v>
      </c>
      <c r="G6" s="26" t="s">
        <v>823</v>
      </c>
    </row>
    <row r="7" spans="1:11" ht="15">
      <c r="A7" s="23">
        <v>1</v>
      </c>
      <c r="B7" s="3" t="s">
        <v>0</v>
      </c>
      <c r="C7" s="3" t="s">
        <v>78</v>
      </c>
      <c r="D7" s="3" t="s">
        <v>249</v>
      </c>
      <c r="E7" s="16">
        <v>117.67</v>
      </c>
      <c r="F7" s="16">
        <f>SUM(E7*55)</f>
        <v>6471.85</v>
      </c>
      <c r="G7" s="27">
        <f>ROUND(E7*49.94,2)</f>
        <v>5876.44</v>
      </c>
      <c r="I7"/>
      <c r="J7"/>
      <c r="K7" s="32"/>
    </row>
    <row r="8" spans="1:11" ht="15">
      <c r="A8" s="23">
        <v>1</v>
      </c>
      <c r="B8" s="3" t="s">
        <v>0</v>
      </c>
      <c r="C8" s="3" t="s">
        <v>79</v>
      </c>
      <c r="D8" s="3" t="s">
        <v>250</v>
      </c>
      <c r="E8" s="16">
        <v>609.12</v>
      </c>
      <c r="F8" s="16">
        <f t="shared" ref="F8:F71" si="0">SUM(E8*55)</f>
        <v>33501.599999999999</v>
      </c>
      <c r="G8" s="27">
        <f t="shared" ref="G8:G71" si="1">ROUND(E8*49.94,2)</f>
        <v>30419.45</v>
      </c>
      <c r="I8"/>
      <c r="J8"/>
      <c r="K8" s="32"/>
    </row>
    <row r="9" spans="1:11" ht="15">
      <c r="A9" s="23">
        <v>1</v>
      </c>
      <c r="B9" s="3" t="s">
        <v>0</v>
      </c>
      <c r="C9" s="3" t="s">
        <v>80</v>
      </c>
      <c r="D9" s="3" t="s">
        <v>251</v>
      </c>
      <c r="E9" s="16">
        <v>178.6</v>
      </c>
      <c r="F9" s="16">
        <f t="shared" si="0"/>
        <v>9823</v>
      </c>
      <c r="G9" s="27">
        <f t="shared" si="1"/>
        <v>8919.2800000000007</v>
      </c>
      <c r="I9"/>
      <c r="J9"/>
      <c r="K9" s="32"/>
    </row>
    <row r="10" spans="1:11" ht="15">
      <c r="A10" s="23">
        <v>1</v>
      </c>
      <c r="B10" s="3" t="s">
        <v>0</v>
      </c>
      <c r="C10" s="3" t="s">
        <v>81</v>
      </c>
      <c r="D10" s="3" t="s">
        <v>252</v>
      </c>
      <c r="E10" s="16">
        <v>322.87</v>
      </c>
      <c r="F10" s="16">
        <f t="shared" si="0"/>
        <v>17757.849999999999</v>
      </c>
      <c r="G10" s="27">
        <f t="shared" si="1"/>
        <v>16124.13</v>
      </c>
      <c r="I10"/>
      <c r="J10"/>
      <c r="K10" s="32"/>
    </row>
    <row r="11" spans="1:11" ht="15">
      <c r="A11" s="23">
        <v>1</v>
      </c>
      <c r="B11" s="3" t="s">
        <v>0</v>
      </c>
      <c r="C11" s="3" t="s">
        <v>82</v>
      </c>
      <c r="D11" s="3" t="s">
        <v>253</v>
      </c>
      <c r="E11" s="16">
        <v>140.4</v>
      </c>
      <c r="F11" s="16">
        <f t="shared" si="0"/>
        <v>7722</v>
      </c>
      <c r="G11" s="27">
        <f t="shared" si="1"/>
        <v>7011.58</v>
      </c>
      <c r="I11"/>
      <c r="J11"/>
      <c r="K11" s="32"/>
    </row>
    <row r="12" spans="1:11" ht="15">
      <c r="A12" s="23">
        <v>1</v>
      </c>
      <c r="B12" s="3" t="s">
        <v>0</v>
      </c>
      <c r="C12" s="3" t="s">
        <v>83</v>
      </c>
      <c r="D12" s="3" t="s">
        <v>254</v>
      </c>
      <c r="E12" s="16">
        <v>62.23</v>
      </c>
      <c r="F12" s="16">
        <f t="shared" si="0"/>
        <v>3422.6499999999996</v>
      </c>
      <c r="G12" s="27">
        <f t="shared" si="1"/>
        <v>3107.77</v>
      </c>
      <c r="I12"/>
      <c r="J12"/>
      <c r="K12" s="32"/>
    </row>
    <row r="13" spans="1:11" ht="15">
      <c r="A13" s="23">
        <v>1</v>
      </c>
      <c r="B13" s="3" t="s">
        <v>0</v>
      </c>
      <c r="C13" s="3" t="s">
        <v>84</v>
      </c>
      <c r="D13" s="3" t="s">
        <v>255</v>
      </c>
      <c r="E13" s="16">
        <v>250.5</v>
      </c>
      <c r="F13" s="16">
        <f t="shared" si="0"/>
        <v>13777.5</v>
      </c>
      <c r="G13" s="27">
        <f t="shared" si="1"/>
        <v>12509.97</v>
      </c>
      <c r="I13"/>
      <c r="J13"/>
      <c r="K13" s="32"/>
    </row>
    <row r="14" spans="1:11" ht="15">
      <c r="A14" s="23">
        <v>1</v>
      </c>
      <c r="B14" s="3" t="s">
        <v>0</v>
      </c>
      <c r="C14" s="3" t="s">
        <v>85</v>
      </c>
      <c r="D14" s="3" t="s">
        <v>256</v>
      </c>
      <c r="E14" s="16">
        <v>1054.8499999999999</v>
      </c>
      <c r="F14" s="16">
        <f t="shared" si="0"/>
        <v>58016.749999999993</v>
      </c>
      <c r="G14" s="27">
        <f t="shared" si="1"/>
        <v>52679.21</v>
      </c>
      <c r="I14"/>
      <c r="J14"/>
      <c r="K14" s="32"/>
    </row>
    <row r="15" spans="1:11" ht="15">
      <c r="A15" s="23">
        <v>1</v>
      </c>
      <c r="B15" s="3" t="s">
        <v>0</v>
      </c>
      <c r="C15" s="3" t="s">
        <v>86</v>
      </c>
      <c r="D15" s="3" t="s">
        <v>257</v>
      </c>
      <c r="E15" s="16">
        <v>1190.57</v>
      </c>
      <c r="F15" s="16">
        <f t="shared" si="0"/>
        <v>65481.35</v>
      </c>
      <c r="G15" s="27">
        <f t="shared" si="1"/>
        <v>59457.07</v>
      </c>
      <c r="I15"/>
      <c r="J15"/>
      <c r="K15" s="32"/>
    </row>
    <row r="16" spans="1:11" ht="15">
      <c r="A16" s="23">
        <v>1</v>
      </c>
      <c r="B16" s="3" t="s">
        <v>0</v>
      </c>
      <c r="C16" s="3" t="s">
        <v>87</v>
      </c>
      <c r="D16" s="3" t="s">
        <v>258</v>
      </c>
      <c r="E16" s="16">
        <v>181.69</v>
      </c>
      <c r="F16" s="16">
        <f t="shared" si="0"/>
        <v>9992.9500000000007</v>
      </c>
      <c r="G16" s="27">
        <f t="shared" si="1"/>
        <v>9073.6</v>
      </c>
      <c r="I16"/>
      <c r="J16"/>
      <c r="K16" s="32"/>
    </row>
    <row r="17" spans="1:11" ht="15">
      <c r="A17" s="23">
        <v>2</v>
      </c>
      <c r="B17" s="3" t="s">
        <v>1</v>
      </c>
      <c r="C17" s="3" t="s">
        <v>88</v>
      </c>
      <c r="D17" s="3" t="s">
        <v>259</v>
      </c>
      <c r="E17" s="16">
        <v>127.13</v>
      </c>
      <c r="F17" s="16">
        <f t="shared" si="0"/>
        <v>6992.15</v>
      </c>
      <c r="G17" s="27">
        <f t="shared" si="1"/>
        <v>6348.87</v>
      </c>
      <c r="I17"/>
      <c r="J17"/>
      <c r="K17" s="32"/>
    </row>
    <row r="18" spans="1:11" ht="15">
      <c r="A18" s="23">
        <v>2</v>
      </c>
      <c r="B18" s="3" t="s">
        <v>1</v>
      </c>
      <c r="C18" s="3" t="s">
        <v>89</v>
      </c>
      <c r="D18" s="3" t="s">
        <v>260</v>
      </c>
      <c r="E18" s="16">
        <v>386.57</v>
      </c>
      <c r="F18" s="16">
        <f t="shared" si="0"/>
        <v>21261.35</v>
      </c>
      <c r="G18" s="27">
        <f t="shared" si="1"/>
        <v>19305.310000000001</v>
      </c>
      <c r="I18"/>
      <c r="J18"/>
      <c r="K18" s="32"/>
    </row>
    <row r="19" spans="1:11" ht="15">
      <c r="A19" s="23">
        <v>2</v>
      </c>
      <c r="B19" s="3" t="s">
        <v>1</v>
      </c>
      <c r="C19" s="3" t="s">
        <v>90</v>
      </c>
      <c r="D19" s="3" t="s">
        <v>261</v>
      </c>
      <c r="E19" s="16">
        <v>268.58999999999997</v>
      </c>
      <c r="F19" s="16">
        <f t="shared" si="0"/>
        <v>14772.449999999999</v>
      </c>
      <c r="G19" s="27">
        <f t="shared" si="1"/>
        <v>13413.38</v>
      </c>
      <c r="I19"/>
      <c r="J19"/>
      <c r="K19" s="32"/>
    </row>
    <row r="20" spans="1:11" ht="15">
      <c r="A20" s="23">
        <v>3</v>
      </c>
      <c r="B20" s="3" t="s">
        <v>2</v>
      </c>
      <c r="C20" s="3" t="s">
        <v>91</v>
      </c>
      <c r="D20" s="3" t="s">
        <v>262</v>
      </c>
      <c r="E20" s="16">
        <v>220</v>
      </c>
      <c r="F20" s="16">
        <f t="shared" si="0"/>
        <v>12100</v>
      </c>
      <c r="G20" s="27">
        <f t="shared" si="1"/>
        <v>10986.8</v>
      </c>
      <c r="I20"/>
      <c r="J20"/>
      <c r="K20" s="32"/>
    </row>
    <row r="21" spans="1:11" ht="15">
      <c r="A21" s="23">
        <v>3</v>
      </c>
      <c r="B21" s="3" t="s">
        <v>2</v>
      </c>
      <c r="C21" s="3" t="s">
        <v>79</v>
      </c>
      <c r="D21" s="3" t="s">
        <v>779</v>
      </c>
      <c r="E21" s="16">
        <v>261.08999999999997</v>
      </c>
      <c r="F21" s="16">
        <f t="shared" si="0"/>
        <v>14359.949999999999</v>
      </c>
      <c r="G21" s="27">
        <f t="shared" si="1"/>
        <v>13038.83</v>
      </c>
      <c r="I21"/>
      <c r="J21"/>
      <c r="K21" s="32"/>
    </row>
    <row r="22" spans="1:11" ht="15">
      <c r="A22" s="23">
        <v>3</v>
      </c>
      <c r="B22" s="3" t="s">
        <v>2</v>
      </c>
      <c r="C22" s="3" t="s">
        <v>92</v>
      </c>
      <c r="D22" s="3" t="s">
        <v>263</v>
      </c>
      <c r="E22" s="16">
        <v>219.64</v>
      </c>
      <c r="F22" s="16">
        <f t="shared" si="0"/>
        <v>12080.199999999999</v>
      </c>
      <c r="G22" s="27">
        <f t="shared" si="1"/>
        <v>10968.82</v>
      </c>
      <c r="I22"/>
      <c r="J22"/>
      <c r="K22" s="32"/>
    </row>
    <row r="23" spans="1:11" ht="15">
      <c r="A23" s="23">
        <v>3</v>
      </c>
      <c r="B23" s="3" t="s">
        <v>2</v>
      </c>
      <c r="C23" s="3" t="s">
        <v>93</v>
      </c>
      <c r="D23" s="3" t="s">
        <v>264</v>
      </c>
      <c r="E23" s="16">
        <v>822.4</v>
      </c>
      <c r="F23" s="16">
        <f t="shared" si="0"/>
        <v>45232</v>
      </c>
      <c r="G23" s="27">
        <f t="shared" si="1"/>
        <v>41070.660000000003</v>
      </c>
      <c r="I23"/>
      <c r="J23"/>
      <c r="K23" s="32"/>
    </row>
    <row r="24" spans="1:11" ht="15">
      <c r="A24" s="23">
        <v>3</v>
      </c>
      <c r="B24" s="3" t="s">
        <v>2</v>
      </c>
      <c r="C24" s="3" t="s">
        <v>94</v>
      </c>
      <c r="D24" s="3" t="s">
        <v>265</v>
      </c>
      <c r="E24" s="16">
        <v>422.92</v>
      </c>
      <c r="F24" s="16">
        <f t="shared" si="0"/>
        <v>23260.600000000002</v>
      </c>
      <c r="G24" s="27">
        <f t="shared" si="1"/>
        <v>21120.62</v>
      </c>
      <c r="I24"/>
      <c r="J24"/>
      <c r="K24" s="32"/>
    </row>
    <row r="25" spans="1:11" ht="15">
      <c r="A25" s="23">
        <v>3</v>
      </c>
      <c r="B25" s="3" t="s">
        <v>2</v>
      </c>
      <c r="C25" s="3" t="s">
        <v>95</v>
      </c>
      <c r="D25" s="3" t="s">
        <v>266</v>
      </c>
      <c r="E25" s="16">
        <v>223.29</v>
      </c>
      <c r="F25" s="16">
        <f t="shared" si="0"/>
        <v>12280.949999999999</v>
      </c>
      <c r="G25" s="27">
        <f t="shared" si="1"/>
        <v>11151.1</v>
      </c>
      <c r="I25"/>
      <c r="J25"/>
      <c r="K25" s="32"/>
    </row>
    <row r="26" spans="1:11" ht="15">
      <c r="A26" s="23">
        <v>4</v>
      </c>
      <c r="B26" s="3" t="s">
        <v>3</v>
      </c>
      <c r="C26" s="3" t="s">
        <v>96</v>
      </c>
      <c r="D26" s="3" t="s">
        <v>267</v>
      </c>
      <c r="E26" s="16">
        <v>292.74</v>
      </c>
      <c r="F26" s="16">
        <f t="shared" si="0"/>
        <v>16100.7</v>
      </c>
      <c r="G26" s="27">
        <f t="shared" si="1"/>
        <v>14619.44</v>
      </c>
      <c r="I26"/>
      <c r="J26"/>
      <c r="K26" s="32"/>
    </row>
    <row r="27" spans="1:11" ht="15">
      <c r="A27" s="23">
        <v>4</v>
      </c>
      <c r="B27" s="3" t="s">
        <v>3</v>
      </c>
      <c r="C27" s="3" t="s">
        <v>97</v>
      </c>
      <c r="D27" s="3" t="s">
        <v>268</v>
      </c>
      <c r="E27" s="16">
        <v>143.62</v>
      </c>
      <c r="F27" s="16">
        <f t="shared" si="0"/>
        <v>7899.1</v>
      </c>
      <c r="G27" s="27">
        <f t="shared" si="1"/>
        <v>7172.38</v>
      </c>
      <c r="I27"/>
      <c r="J27"/>
      <c r="K27" s="32"/>
    </row>
    <row r="28" spans="1:11" ht="15">
      <c r="A28" s="23">
        <v>4</v>
      </c>
      <c r="B28" s="3" t="s">
        <v>3</v>
      </c>
      <c r="C28" s="3" t="s">
        <v>98</v>
      </c>
      <c r="D28" s="3" t="s">
        <v>269</v>
      </c>
      <c r="E28" s="16">
        <v>128.69</v>
      </c>
      <c r="F28" s="16">
        <f t="shared" si="0"/>
        <v>7077.95</v>
      </c>
      <c r="G28" s="27">
        <f t="shared" si="1"/>
        <v>6426.78</v>
      </c>
      <c r="I28"/>
      <c r="J28"/>
      <c r="K28" s="32"/>
    </row>
    <row r="29" spans="1:11" ht="15">
      <c r="A29" s="23">
        <v>4</v>
      </c>
      <c r="B29" s="3" t="s">
        <v>3</v>
      </c>
      <c r="C29" s="3" t="s">
        <v>99</v>
      </c>
      <c r="D29" s="3" t="s">
        <v>270</v>
      </c>
      <c r="E29" s="16">
        <v>423.84</v>
      </c>
      <c r="F29" s="16">
        <f t="shared" si="0"/>
        <v>23311.199999999997</v>
      </c>
      <c r="G29" s="27">
        <f t="shared" si="1"/>
        <v>21166.57</v>
      </c>
      <c r="I29"/>
      <c r="J29"/>
      <c r="K29" s="32"/>
    </row>
    <row r="30" spans="1:11" ht="15">
      <c r="A30" s="23">
        <v>5</v>
      </c>
      <c r="B30" s="3" t="s">
        <v>4</v>
      </c>
      <c r="C30" s="3" t="s">
        <v>100</v>
      </c>
      <c r="D30" s="3" t="s">
        <v>271</v>
      </c>
      <c r="E30" s="16">
        <v>768.48</v>
      </c>
      <c r="F30" s="16">
        <f t="shared" si="0"/>
        <v>42266.400000000001</v>
      </c>
      <c r="G30" s="27">
        <f t="shared" si="1"/>
        <v>38377.89</v>
      </c>
      <c r="I30"/>
      <c r="J30"/>
      <c r="K30" s="32"/>
    </row>
    <row r="31" spans="1:11" ht="15">
      <c r="A31" s="23">
        <v>5</v>
      </c>
      <c r="B31" s="3" t="s">
        <v>4</v>
      </c>
      <c r="C31" s="3" t="s">
        <v>101</v>
      </c>
      <c r="D31" s="3" t="s">
        <v>272</v>
      </c>
      <c r="E31" s="16">
        <v>2040.45</v>
      </c>
      <c r="F31" s="16">
        <f t="shared" si="0"/>
        <v>112224.75</v>
      </c>
      <c r="G31" s="27">
        <f t="shared" si="1"/>
        <v>101900.07</v>
      </c>
      <c r="I31"/>
      <c r="J31"/>
      <c r="K31" s="32"/>
    </row>
    <row r="32" spans="1:11" ht="15">
      <c r="A32" s="23">
        <v>5</v>
      </c>
      <c r="B32" s="3" t="s">
        <v>4</v>
      </c>
      <c r="C32" s="3" t="s">
        <v>102</v>
      </c>
      <c r="D32" s="3" t="s">
        <v>273</v>
      </c>
      <c r="E32" s="16">
        <v>689.9</v>
      </c>
      <c r="F32" s="16">
        <f t="shared" si="0"/>
        <v>37944.5</v>
      </c>
      <c r="G32" s="27">
        <f t="shared" si="1"/>
        <v>34453.61</v>
      </c>
      <c r="I32"/>
      <c r="J32"/>
      <c r="K32" s="32"/>
    </row>
    <row r="33" spans="1:11" ht="15">
      <c r="A33" s="23">
        <v>5</v>
      </c>
      <c r="B33" s="3" t="s">
        <v>4</v>
      </c>
      <c r="C33" s="3" t="s">
        <v>103</v>
      </c>
      <c r="D33" s="3" t="s">
        <v>274</v>
      </c>
      <c r="E33" s="16">
        <v>228.4</v>
      </c>
      <c r="F33" s="16">
        <f t="shared" si="0"/>
        <v>12562</v>
      </c>
      <c r="G33" s="27">
        <f t="shared" si="1"/>
        <v>11406.3</v>
      </c>
      <c r="I33"/>
      <c r="J33"/>
      <c r="K33" s="32"/>
    </row>
    <row r="34" spans="1:11" ht="15">
      <c r="A34" s="23">
        <v>6</v>
      </c>
      <c r="B34" s="3" t="s">
        <v>5</v>
      </c>
      <c r="C34" s="3" t="s">
        <v>104</v>
      </c>
      <c r="D34" s="3" t="s">
        <v>275</v>
      </c>
      <c r="E34" s="16">
        <v>322.39999999999998</v>
      </c>
      <c r="F34" s="16">
        <f t="shared" si="0"/>
        <v>17732</v>
      </c>
      <c r="G34" s="27">
        <f t="shared" si="1"/>
        <v>16100.66</v>
      </c>
      <c r="I34"/>
      <c r="J34"/>
      <c r="K34" s="32"/>
    </row>
    <row r="35" spans="1:11" ht="15">
      <c r="A35" s="23">
        <v>6</v>
      </c>
      <c r="B35" s="3" t="s">
        <v>5</v>
      </c>
      <c r="C35" s="3" t="s">
        <v>105</v>
      </c>
      <c r="D35" s="3" t="s">
        <v>276</v>
      </c>
      <c r="E35" s="16">
        <v>683.71</v>
      </c>
      <c r="F35" s="16">
        <f t="shared" si="0"/>
        <v>37604.050000000003</v>
      </c>
      <c r="G35" s="27">
        <f t="shared" si="1"/>
        <v>34144.480000000003</v>
      </c>
      <c r="I35"/>
      <c r="J35"/>
      <c r="K35" s="32"/>
    </row>
    <row r="36" spans="1:11" ht="15">
      <c r="A36" s="23">
        <v>6</v>
      </c>
      <c r="B36" s="3" t="s">
        <v>5</v>
      </c>
      <c r="C36" s="3" t="s">
        <v>106</v>
      </c>
      <c r="D36" s="3" t="s">
        <v>277</v>
      </c>
      <c r="E36" s="16">
        <v>327.47000000000003</v>
      </c>
      <c r="F36" s="16">
        <f t="shared" si="0"/>
        <v>18010.850000000002</v>
      </c>
      <c r="G36" s="27">
        <f t="shared" si="1"/>
        <v>16353.85</v>
      </c>
      <c r="I36"/>
      <c r="J36"/>
      <c r="K36" s="32"/>
    </row>
    <row r="37" spans="1:11" ht="15">
      <c r="A37" s="23">
        <v>6</v>
      </c>
      <c r="B37" s="3" t="s">
        <v>5</v>
      </c>
      <c r="C37" s="3" t="s">
        <v>107</v>
      </c>
      <c r="D37" s="3" t="s">
        <v>278</v>
      </c>
      <c r="E37" s="16">
        <v>334.6</v>
      </c>
      <c r="F37" s="16">
        <f t="shared" si="0"/>
        <v>18403</v>
      </c>
      <c r="G37" s="27">
        <f t="shared" si="1"/>
        <v>16709.919999999998</v>
      </c>
      <c r="I37"/>
      <c r="J37"/>
      <c r="K37" s="32"/>
    </row>
    <row r="38" spans="1:11" ht="15">
      <c r="A38" s="23">
        <v>7</v>
      </c>
      <c r="B38" s="3" t="s">
        <v>6</v>
      </c>
      <c r="C38" s="3" t="s">
        <v>88</v>
      </c>
      <c r="D38" s="3" t="s">
        <v>279</v>
      </c>
      <c r="E38" s="16">
        <v>889.72</v>
      </c>
      <c r="F38" s="16">
        <f t="shared" si="0"/>
        <v>48934.6</v>
      </c>
      <c r="G38" s="27">
        <f t="shared" si="1"/>
        <v>44432.62</v>
      </c>
      <c r="I38"/>
      <c r="J38"/>
      <c r="K38" s="32"/>
    </row>
    <row r="39" spans="1:11" ht="15">
      <c r="A39" s="23">
        <v>7</v>
      </c>
      <c r="B39" s="3" t="s">
        <v>6</v>
      </c>
      <c r="C39" s="3" t="s">
        <v>100</v>
      </c>
      <c r="D39" s="3" t="s">
        <v>280</v>
      </c>
      <c r="E39" s="16">
        <v>480.1</v>
      </c>
      <c r="F39" s="16">
        <f t="shared" si="0"/>
        <v>26405.5</v>
      </c>
      <c r="G39" s="27">
        <f t="shared" si="1"/>
        <v>23976.19</v>
      </c>
      <c r="I39"/>
      <c r="J39"/>
      <c r="K39" s="32"/>
    </row>
    <row r="40" spans="1:11" ht="15">
      <c r="A40" s="23">
        <v>7</v>
      </c>
      <c r="B40" s="3" t="s">
        <v>6</v>
      </c>
      <c r="C40" s="3" t="s">
        <v>108</v>
      </c>
      <c r="D40" s="3" t="s">
        <v>281</v>
      </c>
      <c r="E40" s="16">
        <v>309.54000000000002</v>
      </c>
      <c r="F40" s="16">
        <f t="shared" si="0"/>
        <v>17024.7</v>
      </c>
      <c r="G40" s="27">
        <f t="shared" si="1"/>
        <v>15458.43</v>
      </c>
      <c r="I40"/>
      <c r="J40"/>
      <c r="K40" s="32"/>
    </row>
    <row r="41" spans="1:11" ht="15">
      <c r="A41" s="23">
        <v>7</v>
      </c>
      <c r="B41" s="3" t="s">
        <v>6</v>
      </c>
      <c r="C41" s="3" t="s">
        <v>84</v>
      </c>
      <c r="D41" s="3" t="s">
        <v>282</v>
      </c>
      <c r="E41" s="16">
        <v>724.52</v>
      </c>
      <c r="F41" s="16">
        <f t="shared" si="0"/>
        <v>39848.6</v>
      </c>
      <c r="G41" s="27">
        <f t="shared" si="1"/>
        <v>36182.53</v>
      </c>
      <c r="I41"/>
      <c r="J41"/>
      <c r="K41" s="32"/>
    </row>
    <row r="42" spans="1:11" ht="15">
      <c r="A42" s="23">
        <v>7</v>
      </c>
      <c r="B42" s="3" t="s">
        <v>6</v>
      </c>
      <c r="C42" s="3" t="s">
        <v>109</v>
      </c>
      <c r="D42" s="3" t="s">
        <v>283</v>
      </c>
      <c r="E42" s="16">
        <v>482.82</v>
      </c>
      <c r="F42" s="16">
        <f t="shared" si="0"/>
        <v>26555.1</v>
      </c>
      <c r="G42" s="27">
        <f t="shared" si="1"/>
        <v>24112.03</v>
      </c>
      <c r="I42"/>
      <c r="J42"/>
      <c r="K42" s="32"/>
    </row>
    <row r="43" spans="1:11" ht="15">
      <c r="A43" s="23">
        <v>7</v>
      </c>
      <c r="B43" s="3" t="s">
        <v>6</v>
      </c>
      <c r="C43" s="3" t="s">
        <v>110</v>
      </c>
      <c r="D43" s="3" t="s">
        <v>284</v>
      </c>
      <c r="E43" s="16">
        <v>317.27999999999997</v>
      </c>
      <c r="F43" s="16">
        <f t="shared" si="0"/>
        <v>17450.399999999998</v>
      </c>
      <c r="G43" s="27">
        <f t="shared" si="1"/>
        <v>15844.96</v>
      </c>
      <c r="I43"/>
      <c r="J43"/>
      <c r="K43" s="32"/>
    </row>
    <row r="44" spans="1:11" ht="15">
      <c r="A44" s="23">
        <v>7</v>
      </c>
      <c r="B44" s="3" t="s">
        <v>6</v>
      </c>
      <c r="C44" s="3" t="s">
        <v>111</v>
      </c>
      <c r="D44" s="3" t="s">
        <v>285</v>
      </c>
      <c r="E44" s="16">
        <v>734.36</v>
      </c>
      <c r="F44" s="16">
        <f t="shared" si="0"/>
        <v>40389.800000000003</v>
      </c>
      <c r="G44" s="27">
        <f t="shared" si="1"/>
        <v>36673.94</v>
      </c>
      <c r="I44"/>
      <c r="J44"/>
      <c r="K44" s="32"/>
    </row>
    <row r="45" spans="1:11" ht="15">
      <c r="A45" s="23">
        <v>7</v>
      </c>
      <c r="B45" s="3" t="s">
        <v>6</v>
      </c>
      <c r="C45" s="3" t="s">
        <v>112</v>
      </c>
      <c r="D45" s="3" t="s">
        <v>286</v>
      </c>
      <c r="E45" s="16">
        <v>3540.85</v>
      </c>
      <c r="F45" s="16">
        <f t="shared" si="0"/>
        <v>194746.75</v>
      </c>
      <c r="G45" s="27">
        <f t="shared" si="1"/>
        <v>176830.05</v>
      </c>
      <c r="I45"/>
      <c r="J45"/>
      <c r="K45" s="32"/>
    </row>
    <row r="46" spans="1:11" ht="15">
      <c r="A46" s="23">
        <v>8</v>
      </c>
      <c r="B46" s="3" t="s">
        <v>7</v>
      </c>
      <c r="C46" s="3" t="s">
        <v>85</v>
      </c>
      <c r="D46" s="3" t="s">
        <v>749</v>
      </c>
      <c r="E46" s="16">
        <v>424.53</v>
      </c>
      <c r="F46" s="16">
        <f t="shared" si="0"/>
        <v>23349.149999999998</v>
      </c>
      <c r="G46" s="27">
        <f t="shared" si="1"/>
        <v>21201.03</v>
      </c>
      <c r="I46"/>
      <c r="J46"/>
      <c r="K46" s="32"/>
    </row>
    <row r="47" spans="1:11" ht="15">
      <c r="A47" s="23">
        <v>8</v>
      </c>
      <c r="B47" s="3" t="s">
        <v>7</v>
      </c>
      <c r="C47" s="3" t="s">
        <v>113</v>
      </c>
      <c r="D47" s="3" t="s">
        <v>287</v>
      </c>
      <c r="E47" s="16">
        <v>226.2</v>
      </c>
      <c r="F47" s="16">
        <f t="shared" si="0"/>
        <v>12441</v>
      </c>
      <c r="G47" s="27">
        <f t="shared" si="1"/>
        <v>11296.43</v>
      </c>
      <c r="I47"/>
      <c r="J47"/>
      <c r="K47" s="32"/>
    </row>
    <row r="48" spans="1:11" ht="15">
      <c r="A48" s="23">
        <v>8</v>
      </c>
      <c r="B48" s="3" t="s">
        <v>7</v>
      </c>
      <c r="C48" s="3" t="s">
        <v>114</v>
      </c>
      <c r="D48" s="3" t="s">
        <v>288</v>
      </c>
      <c r="E48" s="16">
        <v>1512.93</v>
      </c>
      <c r="F48" s="16">
        <f t="shared" si="0"/>
        <v>83211.150000000009</v>
      </c>
      <c r="G48" s="27">
        <f t="shared" si="1"/>
        <v>75555.72</v>
      </c>
      <c r="I48"/>
      <c r="J48"/>
      <c r="K48" s="32"/>
    </row>
    <row r="49" spans="1:11" ht="15">
      <c r="A49" s="23">
        <v>8</v>
      </c>
      <c r="B49" s="3" t="s">
        <v>7</v>
      </c>
      <c r="C49" s="3" t="s">
        <v>115</v>
      </c>
      <c r="D49" s="3" t="s">
        <v>289</v>
      </c>
      <c r="E49" s="16">
        <v>522.65</v>
      </c>
      <c r="F49" s="16">
        <f t="shared" si="0"/>
        <v>28745.75</v>
      </c>
      <c r="G49" s="27">
        <f t="shared" si="1"/>
        <v>26101.14</v>
      </c>
      <c r="I49"/>
      <c r="J49"/>
      <c r="K49" s="32"/>
    </row>
    <row r="50" spans="1:11" ht="15">
      <c r="A50" s="23">
        <v>8</v>
      </c>
      <c r="B50" s="3" t="s">
        <v>7</v>
      </c>
      <c r="C50" s="3" t="s">
        <v>116</v>
      </c>
      <c r="D50" s="3" t="s">
        <v>290</v>
      </c>
      <c r="E50" s="16">
        <v>548.46</v>
      </c>
      <c r="F50" s="16">
        <f t="shared" si="0"/>
        <v>30165.300000000003</v>
      </c>
      <c r="G50" s="27">
        <f t="shared" si="1"/>
        <v>27390.09</v>
      </c>
      <c r="I50"/>
      <c r="J50"/>
      <c r="K50" s="32"/>
    </row>
    <row r="51" spans="1:11" ht="15">
      <c r="A51" s="23">
        <v>8</v>
      </c>
      <c r="B51" s="3" t="s">
        <v>7</v>
      </c>
      <c r="C51" s="3" t="s">
        <v>117</v>
      </c>
      <c r="D51" s="3" t="s">
        <v>291</v>
      </c>
      <c r="E51" s="16">
        <v>337.38</v>
      </c>
      <c r="F51" s="16">
        <f t="shared" si="0"/>
        <v>18555.900000000001</v>
      </c>
      <c r="G51" s="27">
        <f t="shared" si="1"/>
        <v>16848.759999999998</v>
      </c>
      <c r="I51"/>
      <c r="J51"/>
      <c r="K51" s="32"/>
    </row>
    <row r="52" spans="1:11" ht="15">
      <c r="A52" s="23">
        <v>8</v>
      </c>
      <c r="B52" s="3" t="s">
        <v>7</v>
      </c>
      <c r="C52" s="3" t="s">
        <v>118</v>
      </c>
      <c r="D52" s="3" t="s">
        <v>292</v>
      </c>
      <c r="E52" s="16">
        <v>140.19</v>
      </c>
      <c r="F52" s="16">
        <f t="shared" si="0"/>
        <v>7710.45</v>
      </c>
      <c r="G52" s="27">
        <f t="shared" si="1"/>
        <v>7001.09</v>
      </c>
      <c r="I52"/>
      <c r="J52"/>
      <c r="K52" s="32"/>
    </row>
    <row r="53" spans="1:11" ht="15">
      <c r="A53" s="23">
        <v>8</v>
      </c>
      <c r="B53" s="3" t="s">
        <v>7</v>
      </c>
      <c r="C53" s="3" t="s">
        <v>119</v>
      </c>
      <c r="D53" s="3" t="s">
        <v>293</v>
      </c>
      <c r="E53" s="16">
        <v>220.93</v>
      </c>
      <c r="F53" s="16">
        <f t="shared" si="0"/>
        <v>12151.15</v>
      </c>
      <c r="G53" s="27">
        <f t="shared" si="1"/>
        <v>11033.24</v>
      </c>
      <c r="I53"/>
      <c r="J53"/>
      <c r="K53" s="32"/>
    </row>
    <row r="54" spans="1:11" ht="15">
      <c r="A54" s="23">
        <v>8</v>
      </c>
      <c r="B54" s="3" t="s">
        <v>7</v>
      </c>
      <c r="C54" s="3" t="s">
        <v>120</v>
      </c>
      <c r="D54" s="3" t="s">
        <v>294</v>
      </c>
      <c r="E54" s="16">
        <v>708.83</v>
      </c>
      <c r="F54" s="16">
        <f t="shared" si="0"/>
        <v>38985.65</v>
      </c>
      <c r="G54" s="27">
        <f t="shared" si="1"/>
        <v>35398.97</v>
      </c>
      <c r="I54"/>
      <c r="J54"/>
      <c r="K54" s="32"/>
    </row>
    <row r="55" spans="1:11" ht="15">
      <c r="A55" s="23">
        <v>8</v>
      </c>
      <c r="B55" s="3" t="s">
        <v>7</v>
      </c>
      <c r="C55" s="3" t="s">
        <v>121</v>
      </c>
      <c r="D55" s="3" t="s">
        <v>295</v>
      </c>
      <c r="E55" s="16">
        <v>309.02</v>
      </c>
      <c r="F55" s="16">
        <f t="shared" si="0"/>
        <v>16996.099999999999</v>
      </c>
      <c r="G55" s="27">
        <f t="shared" si="1"/>
        <v>15432.46</v>
      </c>
      <c r="I55"/>
      <c r="J55"/>
      <c r="K55" s="32"/>
    </row>
    <row r="56" spans="1:11" ht="15">
      <c r="A56" s="23">
        <v>8</v>
      </c>
      <c r="B56" s="3" t="s">
        <v>7</v>
      </c>
      <c r="C56" s="3" t="s">
        <v>122</v>
      </c>
      <c r="D56" s="3" t="s">
        <v>296</v>
      </c>
      <c r="E56" s="16">
        <v>320.92</v>
      </c>
      <c r="F56" s="16">
        <f t="shared" si="0"/>
        <v>17650.600000000002</v>
      </c>
      <c r="G56" s="27">
        <f t="shared" si="1"/>
        <v>16026.74</v>
      </c>
      <c r="I56"/>
      <c r="J56"/>
      <c r="K56" s="32"/>
    </row>
    <row r="57" spans="1:11" ht="15">
      <c r="A57" s="23">
        <v>9</v>
      </c>
      <c r="B57" s="3" t="s">
        <v>8</v>
      </c>
      <c r="C57" s="3" t="s">
        <v>82</v>
      </c>
      <c r="D57" s="3" t="s">
        <v>297</v>
      </c>
      <c r="E57" s="16">
        <v>162.6</v>
      </c>
      <c r="F57" s="16">
        <f t="shared" si="0"/>
        <v>8943</v>
      </c>
      <c r="G57" s="27">
        <f t="shared" si="1"/>
        <v>8120.24</v>
      </c>
      <c r="I57"/>
      <c r="J57"/>
      <c r="K57" s="32"/>
    </row>
    <row r="58" spans="1:11" ht="15">
      <c r="A58" s="23">
        <v>9</v>
      </c>
      <c r="B58" s="3" t="s">
        <v>8</v>
      </c>
      <c r="C58" s="3" t="s">
        <v>123</v>
      </c>
      <c r="D58" s="3" t="s">
        <v>298</v>
      </c>
      <c r="E58" s="16">
        <v>246.75</v>
      </c>
      <c r="F58" s="16">
        <f t="shared" si="0"/>
        <v>13571.25</v>
      </c>
      <c r="G58" s="27">
        <f t="shared" si="1"/>
        <v>12322.7</v>
      </c>
      <c r="I58"/>
      <c r="J58"/>
      <c r="K58" s="32"/>
    </row>
    <row r="59" spans="1:11" ht="15">
      <c r="A59" s="23">
        <v>9</v>
      </c>
      <c r="B59" s="3" t="s">
        <v>8</v>
      </c>
      <c r="C59" s="3" t="s">
        <v>124</v>
      </c>
      <c r="D59" s="3" t="s">
        <v>299</v>
      </c>
      <c r="E59" s="16">
        <v>228.74</v>
      </c>
      <c r="F59" s="16">
        <f t="shared" si="0"/>
        <v>12580.7</v>
      </c>
      <c r="G59" s="27">
        <f t="shared" si="1"/>
        <v>11423.28</v>
      </c>
      <c r="I59"/>
      <c r="J59"/>
      <c r="K59" s="32"/>
    </row>
    <row r="60" spans="1:11" ht="15">
      <c r="A60" s="23">
        <v>9</v>
      </c>
      <c r="B60" s="3" t="s">
        <v>8</v>
      </c>
      <c r="C60" s="3" t="s">
        <v>125</v>
      </c>
      <c r="D60" s="3" t="s">
        <v>300</v>
      </c>
      <c r="E60" s="16">
        <v>172.85</v>
      </c>
      <c r="F60" s="16">
        <f t="shared" si="0"/>
        <v>9506.75</v>
      </c>
      <c r="G60" s="27">
        <f t="shared" si="1"/>
        <v>8632.1299999999992</v>
      </c>
      <c r="I60"/>
      <c r="J60"/>
      <c r="K60" s="32"/>
    </row>
    <row r="61" spans="1:11" ht="15">
      <c r="A61" s="23">
        <v>9</v>
      </c>
      <c r="B61" s="3" t="s">
        <v>8</v>
      </c>
      <c r="C61" s="3" t="s">
        <v>96</v>
      </c>
      <c r="D61" s="3" t="s">
        <v>301</v>
      </c>
      <c r="E61" s="16">
        <v>4103.33</v>
      </c>
      <c r="F61" s="16">
        <f t="shared" si="0"/>
        <v>225683.15</v>
      </c>
      <c r="G61" s="27">
        <f t="shared" si="1"/>
        <v>204920.3</v>
      </c>
      <c r="I61"/>
      <c r="J61"/>
      <c r="K61" s="32"/>
    </row>
    <row r="62" spans="1:11" ht="15">
      <c r="A62" s="23">
        <v>9</v>
      </c>
      <c r="B62" s="3" t="s">
        <v>8</v>
      </c>
      <c r="C62" s="3" t="s">
        <v>126</v>
      </c>
      <c r="D62" s="3" t="s">
        <v>302</v>
      </c>
      <c r="E62" s="16">
        <v>8362.36</v>
      </c>
      <c r="F62" s="16">
        <f t="shared" si="0"/>
        <v>459929.80000000005</v>
      </c>
      <c r="G62" s="27">
        <f t="shared" si="1"/>
        <v>417616.26</v>
      </c>
      <c r="I62"/>
      <c r="J62"/>
      <c r="K62" s="32"/>
    </row>
    <row r="63" spans="1:11" ht="15">
      <c r="A63" s="23">
        <v>9</v>
      </c>
      <c r="B63" s="3" t="s">
        <v>8</v>
      </c>
      <c r="C63" s="3" t="s">
        <v>127</v>
      </c>
      <c r="D63" s="3" t="s">
        <v>303</v>
      </c>
      <c r="E63" s="16">
        <v>2668.71</v>
      </c>
      <c r="F63" s="16">
        <f t="shared" si="0"/>
        <v>146779.04999999999</v>
      </c>
      <c r="G63" s="27">
        <f t="shared" si="1"/>
        <v>133275.38</v>
      </c>
      <c r="I63"/>
      <c r="J63"/>
      <c r="K63" s="32"/>
    </row>
    <row r="64" spans="1:11" ht="15">
      <c r="A64" s="23">
        <v>9</v>
      </c>
      <c r="B64" s="3" t="s">
        <v>8</v>
      </c>
      <c r="C64" s="3" t="s">
        <v>128</v>
      </c>
      <c r="D64" s="3" t="s">
        <v>304</v>
      </c>
      <c r="E64" s="16">
        <v>298.2</v>
      </c>
      <c r="F64" s="16">
        <f t="shared" si="0"/>
        <v>16401</v>
      </c>
      <c r="G64" s="27">
        <f t="shared" si="1"/>
        <v>14892.11</v>
      </c>
      <c r="I64"/>
      <c r="J64"/>
      <c r="K64" s="32"/>
    </row>
    <row r="65" spans="1:11" ht="15">
      <c r="A65" s="23">
        <v>9</v>
      </c>
      <c r="B65" s="3" t="s">
        <v>8</v>
      </c>
      <c r="C65" s="3" t="s">
        <v>129</v>
      </c>
      <c r="D65" s="3" t="s">
        <v>305</v>
      </c>
      <c r="E65" s="16">
        <v>11185.73</v>
      </c>
      <c r="F65" s="16">
        <f t="shared" si="0"/>
        <v>615215.15</v>
      </c>
      <c r="G65" s="27">
        <f t="shared" si="1"/>
        <v>558615.36</v>
      </c>
      <c r="I65"/>
      <c r="J65"/>
      <c r="K65" s="32"/>
    </row>
    <row r="66" spans="1:11" ht="15">
      <c r="A66" s="23">
        <v>9</v>
      </c>
      <c r="B66" s="3" t="s">
        <v>8</v>
      </c>
      <c r="C66" s="3" t="s">
        <v>130</v>
      </c>
      <c r="D66" s="3" t="s">
        <v>306</v>
      </c>
      <c r="E66" s="16">
        <v>242.48</v>
      </c>
      <c r="F66" s="16">
        <f t="shared" si="0"/>
        <v>13336.4</v>
      </c>
      <c r="G66" s="27">
        <f t="shared" si="1"/>
        <v>12109.45</v>
      </c>
      <c r="I66"/>
      <c r="J66"/>
      <c r="K66" s="32"/>
    </row>
    <row r="67" spans="1:11" ht="15">
      <c r="A67" s="23">
        <v>10</v>
      </c>
      <c r="B67" s="3" t="s">
        <v>9</v>
      </c>
      <c r="C67" s="3" t="s">
        <v>131</v>
      </c>
      <c r="D67" s="3" t="s">
        <v>307</v>
      </c>
      <c r="E67" s="16">
        <v>258.04000000000002</v>
      </c>
      <c r="F67" s="16">
        <f t="shared" si="0"/>
        <v>14192.2</v>
      </c>
      <c r="G67" s="27">
        <f t="shared" si="1"/>
        <v>12886.52</v>
      </c>
      <c r="I67"/>
      <c r="J67"/>
      <c r="K67" s="32"/>
    </row>
    <row r="68" spans="1:11" ht="15">
      <c r="A68" s="23">
        <v>10</v>
      </c>
      <c r="B68" s="3" t="s">
        <v>9</v>
      </c>
      <c r="C68" s="3" t="s">
        <v>94</v>
      </c>
      <c r="D68" s="3" t="s">
        <v>308</v>
      </c>
      <c r="E68" s="16">
        <v>2638.4</v>
      </c>
      <c r="F68" s="16">
        <f t="shared" si="0"/>
        <v>145112</v>
      </c>
      <c r="G68" s="27">
        <f t="shared" si="1"/>
        <v>131761.70000000001</v>
      </c>
      <c r="I68"/>
      <c r="J68"/>
      <c r="K68" s="32"/>
    </row>
    <row r="69" spans="1:11" ht="15">
      <c r="A69" s="23">
        <v>10</v>
      </c>
      <c r="B69" s="3" t="s">
        <v>9</v>
      </c>
      <c r="C69" s="3" t="s">
        <v>132</v>
      </c>
      <c r="D69" s="3" t="s">
        <v>309</v>
      </c>
      <c r="E69" s="16">
        <v>223.82</v>
      </c>
      <c r="F69" s="16">
        <f t="shared" si="0"/>
        <v>12310.1</v>
      </c>
      <c r="G69" s="27">
        <f t="shared" si="1"/>
        <v>11177.57</v>
      </c>
      <c r="I69"/>
      <c r="J69"/>
      <c r="K69" s="32"/>
    </row>
    <row r="70" spans="1:11" ht="15">
      <c r="A70" s="23">
        <v>10</v>
      </c>
      <c r="B70" s="3" t="s">
        <v>9</v>
      </c>
      <c r="C70" s="3" t="s">
        <v>126</v>
      </c>
      <c r="D70" s="3" t="s">
        <v>310</v>
      </c>
      <c r="E70" s="16">
        <v>1447.01</v>
      </c>
      <c r="F70" s="16">
        <f t="shared" si="0"/>
        <v>79585.55</v>
      </c>
      <c r="G70" s="27">
        <f t="shared" si="1"/>
        <v>72263.679999999993</v>
      </c>
      <c r="I70"/>
      <c r="J70"/>
      <c r="K70" s="32"/>
    </row>
    <row r="71" spans="1:11" ht="15">
      <c r="A71" s="23">
        <v>10</v>
      </c>
      <c r="B71" s="3" t="s">
        <v>9</v>
      </c>
      <c r="C71" s="3" t="s">
        <v>133</v>
      </c>
      <c r="D71" s="3" t="s">
        <v>311</v>
      </c>
      <c r="E71" s="16">
        <v>1352.86</v>
      </c>
      <c r="F71" s="16">
        <f t="shared" si="0"/>
        <v>74407.299999999988</v>
      </c>
      <c r="G71" s="27">
        <f t="shared" si="1"/>
        <v>67561.83</v>
      </c>
      <c r="I71"/>
      <c r="J71"/>
      <c r="K71" s="32"/>
    </row>
    <row r="72" spans="1:11" ht="15">
      <c r="A72" s="23">
        <v>10</v>
      </c>
      <c r="B72" s="3" t="s">
        <v>9</v>
      </c>
      <c r="C72" s="3" t="s">
        <v>134</v>
      </c>
      <c r="D72" s="3" t="s">
        <v>312</v>
      </c>
      <c r="E72" s="16">
        <v>369.84</v>
      </c>
      <c r="F72" s="16">
        <f t="shared" ref="F72:F134" si="2">SUM(E72*55)</f>
        <v>20341.199999999997</v>
      </c>
      <c r="G72" s="27">
        <f t="shared" ref="G72:G134" si="3">ROUND(E72*49.94,2)</f>
        <v>18469.810000000001</v>
      </c>
      <c r="I72"/>
      <c r="J72"/>
      <c r="K72" s="32"/>
    </row>
    <row r="73" spans="1:11" ht="15">
      <c r="A73" s="23">
        <v>10</v>
      </c>
      <c r="B73" s="3" t="s">
        <v>9</v>
      </c>
      <c r="C73" s="3" t="s">
        <v>135</v>
      </c>
      <c r="D73" s="3" t="s">
        <v>313</v>
      </c>
      <c r="E73" s="16">
        <v>455.97</v>
      </c>
      <c r="F73" s="16">
        <f t="shared" si="2"/>
        <v>25078.350000000002</v>
      </c>
      <c r="G73" s="27">
        <f t="shared" si="3"/>
        <v>22771.14</v>
      </c>
      <c r="I73"/>
      <c r="J73"/>
      <c r="K73" s="32"/>
    </row>
    <row r="74" spans="1:11" ht="15">
      <c r="A74" s="23">
        <v>10</v>
      </c>
      <c r="B74" s="3" t="s">
        <v>9</v>
      </c>
      <c r="C74" s="3" t="s">
        <v>136</v>
      </c>
      <c r="D74" s="3" t="s">
        <v>314</v>
      </c>
      <c r="E74" s="16">
        <v>254.93</v>
      </c>
      <c r="F74" s="16">
        <f t="shared" si="2"/>
        <v>14021.15</v>
      </c>
      <c r="G74" s="27">
        <f t="shared" si="3"/>
        <v>12731.2</v>
      </c>
      <c r="I74"/>
      <c r="J74"/>
      <c r="K74" s="32"/>
    </row>
    <row r="75" spans="1:11" ht="15">
      <c r="A75" s="23">
        <v>10</v>
      </c>
      <c r="B75" s="3" t="s">
        <v>9</v>
      </c>
      <c r="C75" s="3" t="s">
        <v>137</v>
      </c>
      <c r="D75" s="3" t="s">
        <v>315</v>
      </c>
      <c r="E75" s="16">
        <v>1247.06</v>
      </c>
      <c r="F75" s="16">
        <f t="shared" si="2"/>
        <v>68588.3</v>
      </c>
      <c r="G75" s="27">
        <f t="shared" si="3"/>
        <v>62278.18</v>
      </c>
      <c r="I75"/>
      <c r="J75"/>
      <c r="K75" s="32"/>
    </row>
    <row r="76" spans="1:11" ht="15">
      <c r="A76" s="23">
        <v>11</v>
      </c>
      <c r="B76" s="3" t="s">
        <v>10</v>
      </c>
      <c r="C76" s="3" t="s">
        <v>138</v>
      </c>
      <c r="D76" s="3" t="s">
        <v>316</v>
      </c>
      <c r="E76" s="16">
        <v>136.28</v>
      </c>
      <c r="F76" s="16">
        <f t="shared" si="2"/>
        <v>7495.4</v>
      </c>
      <c r="G76" s="27">
        <f t="shared" si="3"/>
        <v>6805.82</v>
      </c>
      <c r="I76"/>
      <c r="J76"/>
      <c r="K76" s="32"/>
    </row>
    <row r="77" spans="1:11" ht="15">
      <c r="A77" s="23">
        <v>11</v>
      </c>
      <c r="B77" s="3" t="s">
        <v>10</v>
      </c>
      <c r="C77" s="3" t="s">
        <v>139</v>
      </c>
      <c r="D77" s="3" t="s">
        <v>317</v>
      </c>
      <c r="E77" s="16">
        <v>118.72</v>
      </c>
      <c r="F77" s="16">
        <f t="shared" si="2"/>
        <v>6529.6</v>
      </c>
      <c r="G77" s="27">
        <f t="shared" si="3"/>
        <v>5928.88</v>
      </c>
      <c r="I77"/>
      <c r="J77"/>
      <c r="K77" s="32"/>
    </row>
    <row r="78" spans="1:11" ht="15">
      <c r="A78" s="23">
        <v>11</v>
      </c>
      <c r="B78" s="3" t="s">
        <v>10</v>
      </c>
      <c r="C78" s="3" t="s">
        <v>91</v>
      </c>
      <c r="D78" s="3" t="s">
        <v>318</v>
      </c>
      <c r="E78" s="16">
        <v>444.67</v>
      </c>
      <c r="F78" s="16">
        <f t="shared" si="2"/>
        <v>24456.850000000002</v>
      </c>
      <c r="G78" s="27">
        <f t="shared" si="3"/>
        <v>22206.82</v>
      </c>
      <c r="I78"/>
      <c r="J78"/>
      <c r="K78" s="32"/>
    </row>
    <row r="79" spans="1:11" ht="15">
      <c r="A79" s="23">
        <v>11</v>
      </c>
      <c r="B79" s="3" t="s">
        <v>10</v>
      </c>
      <c r="C79" s="3" t="s">
        <v>140</v>
      </c>
      <c r="D79" s="3" t="s">
        <v>319</v>
      </c>
      <c r="E79" s="16">
        <v>154.66999999999999</v>
      </c>
      <c r="F79" s="16">
        <f t="shared" si="2"/>
        <v>8506.8499999999985</v>
      </c>
      <c r="G79" s="27">
        <f t="shared" si="3"/>
        <v>7724.22</v>
      </c>
      <c r="I79"/>
      <c r="J79"/>
      <c r="K79" s="32"/>
    </row>
    <row r="80" spans="1:11" ht="15">
      <c r="A80" s="23">
        <v>11</v>
      </c>
      <c r="B80" s="3" t="s">
        <v>10</v>
      </c>
      <c r="C80" s="3" t="s">
        <v>123</v>
      </c>
      <c r="D80" s="3" t="s">
        <v>320</v>
      </c>
      <c r="E80" s="16">
        <v>201.61</v>
      </c>
      <c r="F80" s="16">
        <f t="shared" si="2"/>
        <v>11088.550000000001</v>
      </c>
      <c r="G80" s="27">
        <f t="shared" si="3"/>
        <v>10068.4</v>
      </c>
      <c r="I80"/>
      <c r="J80"/>
      <c r="K80" s="32"/>
    </row>
    <row r="81" spans="1:11" ht="15">
      <c r="A81" s="23">
        <v>11</v>
      </c>
      <c r="B81" s="3" t="s">
        <v>10</v>
      </c>
      <c r="C81" s="3" t="s">
        <v>141</v>
      </c>
      <c r="D81" s="3" t="s">
        <v>321</v>
      </c>
      <c r="E81" s="16">
        <v>565.72</v>
      </c>
      <c r="F81" s="16">
        <f t="shared" si="2"/>
        <v>31114.600000000002</v>
      </c>
      <c r="G81" s="27">
        <f t="shared" si="3"/>
        <v>28252.06</v>
      </c>
      <c r="I81"/>
      <c r="J81"/>
      <c r="K81" s="32"/>
    </row>
    <row r="82" spans="1:11" ht="15">
      <c r="A82" s="23">
        <v>11</v>
      </c>
      <c r="B82" s="3" t="s">
        <v>10</v>
      </c>
      <c r="C82" s="3" t="s">
        <v>142</v>
      </c>
      <c r="D82" s="3" t="s">
        <v>322</v>
      </c>
      <c r="E82" s="16">
        <v>419.57</v>
      </c>
      <c r="F82" s="16">
        <f t="shared" si="2"/>
        <v>23076.35</v>
      </c>
      <c r="G82" s="27">
        <f t="shared" si="3"/>
        <v>20953.330000000002</v>
      </c>
      <c r="I82"/>
      <c r="J82"/>
      <c r="K82" s="32"/>
    </row>
    <row r="83" spans="1:11" ht="15">
      <c r="A83" s="23">
        <v>11</v>
      </c>
      <c r="B83" s="3" t="s">
        <v>10</v>
      </c>
      <c r="C83" s="3" t="s">
        <v>143</v>
      </c>
      <c r="D83" s="3" t="s">
        <v>323</v>
      </c>
      <c r="E83" s="16">
        <v>241.98</v>
      </c>
      <c r="F83" s="16">
        <f t="shared" si="2"/>
        <v>13308.9</v>
      </c>
      <c r="G83" s="27">
        <f t="shared" si="3"/>
        <v>12084.48</v>
      </c>
      <c r="I83"/>
      <c r="J83"/>
      <c r="K83" s="32"/>
    </row>
    <row r="84" spans="1:11" ht="15">
      <c r="A84" s="23">
        <v>11</v>
      </c>
      <c r="B84" s="3" t="s">
        <v>10</v>
      </c>
      <c r="C84" s="3" t="s">
        <v>101</v>
      </c>
      <c r="D84" s="3" t="s">
        <v>750</v>
      </c>
      <c r="E84" s="16">
        <v>705.8</v>
      </c>
      <c r="F84" s="16">
        <f t="shared" si="2"/>
        <v>38819</v>
      </c>
      <c r="G84" s="27">
        <f t="shared" si="3"/>
        <v>35247.65</v>
      </c>
      <c r="I84"/>
      <c r="J84"/>
      <c r="K84" s="32"/>
    </row>
    <row r="85" spans="1:11" ht="15">
      <c r="A85" s="23">
        <v>11</v>
      </c>
      <c r="B85" s="3" t="s">
        <v>10</v>
      </c>
      <c r="C85" s="3" t="s">
        <v>144</v>
      </c>
      <c r="D85" s="3" t="s">
        <v>324</v>
      </c>
      <c r="E85" s="16">
        <v>536.14</v>
      </c>
      <c r="F85" s="16">
        <f t="shared" si="2"/>
        <v>29487.7</v>
      </c>
      <c r="G85" s="27">
        <f t="shared" si="3"/>
        <v>26774.83</v>
      </c>
      <c r="I85"/>
      <c r="J85"/>
      <c r="K85" s="32"/>
    </row>
    <row r="86" spans="1:11" ht="15">
      <c r="A86" s="23">
        <v>11</v>
      </c>
      <c r="B86" s="3" t="s">
        <v>10</v>
      </c>
      <c r="C86" s="3" t="s">
        <v>145</v>
      </c>
      <c r="D86" s="3" t="s">
        <v>325</v>
      </c>
      <c r="E86" s="16">
        <v>3357.46</v>
      </c>
      <c r="F86" s="16">
        <f t="shared" si="2"/>
        <v>184660.3</v>
      </c>
      <c r="G86" s="27">
        <f t="shared" si="3"/>
        <v>167671.54999999999</v>
      </c>
      <c r="I86"/>
      <c r="J86"/>
      <c r="K86" s="32"/>
    </row>
    <row r="87" spans="1:11" ht="15">
      <c r="A87" s="23">
        <v>11</v>
      </c>
      <c r="B87" s="3" t="s">
        <v>10</v>
      </c>
      <c r="C87" s="3" t="s">
        <v>246</v>
      </c>
      <c r="D87" s="3" t="s">
        <v>762</v>
      </c>
      <c r="E87" s="16">
        <v>110.61</v>
      </c>
      <c r="F87" s="16">
        <f t="shared" si="2"/>
        <v>6083.55</v>
      </c>
      <c r="G87" s="27">
        <f t="shared" si="3"/>
        <v>5523.86</v>
      </c>
      <c r="I87"/>
      <c r="J87"/>
      <c r="K87" s="32"/>
    </row>
    <row r="88" spans="1:11" ht="15">
      <c r="A88" s="23">
        <v>12</v>
      </c>
      <c r="B88" s="3" t="s">
        <v>11</v>
      </c>
      <c r="C88" s="3" t="s">
        <v>88</v>
      </c>
      <c r="D88" s="3" t="s">
        <v>326</v>
      </c>
      <c r="E88" s="16">
        <v>317.44</v>
      </c>
      <c r="F88" s="16">
        <f t="shared" si="2"/>
        <v>17459.2</v>
      </c>
      <c r="G88" s="27">
        <f t="shared" si="3"/>
        <v>15852.95</v>
      </c>
      <c r="I88"/>
      <c r="J88"/>
      <c r="K88" s="32"/>
    </row>
    <row r="89" spans="1:11" ht="15">
      <c r="A89" s="23">
        <v>12</v>
      </c>
      <c r="B89" s="3" t="s">
        <v>11</v>
      </c>
      <c r="C89" s="3" t="s">
        <v>100</v>
      </c>
      <c r="D89" s="3" t="s">
        <v>327</v>
      </c>
      <c r="E89" s="16">
        <v>433.85</v>
      </c>
      <c r="F89" s="16">
        <f t="shared" si="2"/>
        <v>23861.75</v>
      </c>
      <c r="G89" s="27">
        <f t="shared" si="3"/>
        <v>21666.47</v>
      </c>
      <c r="I89"/>
      <c r="J89"/>
      <c r="K89" s="32"/>
    </row>
    <row r="90" spans="1:11" ht="15">
      <c r="A90" s="23">
        <v>12</v>
      </c>
      <c r="B90" s="3" t="s">
        <v>11</v>
      </c>
      <c r="C90" s="3" t="s">
        <v>84</v>
      </c>
      <c r="D90" s="3" t="s">
        <v>328</v>
      </c>
      <c r="E90" s="16">
        <v>337.62</v>
      </c>
      <c r="F90" s="16">
        <f t="shared" si="2"/>
        <v>18569.099999999999</v>
      </c>
      <c r="G90" s="27">
        <f t="shared" si="3"/>
        <v>16860.740000000002</v>
      </c>
      <c r="I90"/>
      <c r="J90"/>
      <c r="K90" s="32"/>
    </row>
    <row r="91" spans="1:11" ht="15">
      <c r="A91" s="23">
        <v>12</v>
      </c>
      <c r="B91" s="3" t="s">
        <v>11</v>
      </c>
      <c r="C91" s="3" t="s">
        <v>147</v>
      </c>
      <c r="D91" s="3" t="s">
        <v>329</v>
      </c>
      <c r="E91" s="16">
        <v>1166.21</v>
      </c>
      <c r="F91" s="16">
        <f t="shared" si="2"/>
        <v>64141.55</v>
      </c>
      <c r="G91" s="27">
        <f t="shared" si="3"/>
        <v>58240.53</v>
      </c>
      <c r="I91"/>
      <c r="J91"/>
      <c r="K91" s="32"/>
    </row>
    <row r="92" spans="1:11" ht="15">
      <c r="A92" s="23">
        <v>13</v>
      </c>
      <c r="B92" s="3" t="s">
        <v>12</v>
      </c>
      <c r="C92" s="3" t="s">
        <v>100</v>
      </c>
      <c r="D92" s="3" t="s">
        <v>330</v>
      </c>
      <c r="E92" s="16">
        <v>282.81</v>
      </c>
      <c r="F92" s="16">
        <f t="shared" si="2"/>
        <v>15554.55</v>
      </c>
      <c r="G92" s="27">
        <f t="shared" si="3"/>
        <v>14123.53</v>
      </c>
      <c r="I92"/>
      <c r="J92"/>
      <c r="K92" s="32"/>
    </row>
    <row r="93" spans="1:11" ht="15">
      <c r="A93" s="23">
        <v>13</v>
      </c>
      <c r="B93" s="3" t="s">
        <v>12</v>
      </c>
      <c r="C93" s="3" t="s">
        <v>148</v>
      </c>
      <c r="D93" s="3" t="s">
        <v>331</v>
      </c>
      <c r="E93" s="16">
        <v>79.790000000000006</v>
      </c>
      <c r="F93" s="16">
        <f t="shared" si="2"/>
        <v>4388.4500000000007</v>
      </c>
      <c r="G93" s="27">
        <f t="shared" si="3"/>
        <v>3984.71</v>
      </c>
      <c r="I93"/>
      <c r="J93"/>
      <c r="K93" s="32"/>
    </row>
    <row r="94" spans="1:11" ht="15">
      <c r="A94" s="23">
        <v>13</v>
      </c>
      <c r="B94" s="3" t="s">
        <v>12</v>
      </c>
      <c r="C94" s="3" t="s">
        <v>85</v>
      </c>
      <c r="D94" s="3" t="s">
        <v>332</v>
      </c>
      <c r="E94" s="16">
        <v>24.26</v>
      </c>
      <c r="F94" s="16">
        <f t="shared" si="2"/>
        <v>1334.3000000000002</v>
      </c>
      <c r="G94" s="27">
        <f t="shared" si="3"/>
        <v>1211.54</v>
      </c>
      <c r="I94"/>
      <c r="J94"/>
      <c r="K94" s="32"/>
    </row>
    <row r="95" spans="1:11" ht="15">
      <c r="A95" s="23">
        <v>14</v>
      </c>
      <c r="B95" s="3" t="s">
        <v>13</v>
      </c>
      <c r="C95" s="3" t="s">
        <v>149</v>
      </c>
      <c r="D95" s="3" t="s">
        <v>333</v>
      </c>
      <c r="E95" s="16">
        <v>325.25</v>
      </c>
      <c r="F95" s="16">
        <f t="shared" si="2"/>
        <v>17888.75</v>
      </c>
      <c r="G95" s="27">
        <f t="shared" si="3"/>
        <v>16242.99</v>
      </c>
      <c r="I95"/>
      <c r="J95"/>
      <c r="K95" s="32"/>
    </row>
    <row r="96" spans="1:11" ht="15">
      <c r="A96" s="23">
        <v>14</v>
      </c>
      <c r="B96" s="3" t="s">
        <v>13</v>
      </c>
      <c r="C96" s="3" t="s">
        <v>100</v>
      </c>
      <c r="D96" s="3" t="s">
        <v>334</v>
      </c>
      <c r="E96" s="16">
        <v>23258.03</v>
      </c>
      <c r="F96" s="16">
        <f t="shared" si="2"/>
        <v>1279191.6499999999</v>
      </c>
      <c r="G96" s="27">
        <f t="shared" si="3"/>
        <v>1161506.02</v>
      </c>
      <c r="I96"/>
      <c r="J96"/>
      <c r="K96" s="32"/>
    </row>
    <row r="97" spans="1:11" ht="15">
      <c r="A97" s="23">
        <v>14</v>
      </c>
      <c r="B97" s="3" t="s">
        <v>13</v>
      </c>
      <c r="C97" s="3" t="s">
        <v>150</v>
      </c>
      <c r="D97" s="3" t="s">
        <v>335</v>
      </c>
      <c r="E97" s="16">
        <v>15030.37</v>
      </c>
      <c r="F97" s="16">
        <f t="shared" si="2"/>
        <v>826670.35000000009</v>
      </c>
      <c r="G97" s="27">
        <f t="shared" si="3"/>
        <v>750616.68</v>
      </c>
      <c r="I97"/>
      <c r="J97"/>
      <c r="K97" s="32"/>
    </row>
    <row r="98" spans="1:11" ht="15">
      <c r="A98" s="23">
        <v>14</v>
      </c>
      <c r="B98" s="3" t="s">
        <v>13</v>
      </c>
      <c r="C98" s="3" t="s">
        <v>110</v>
      </c>
      <c r="D98" s="3" t="s">
        <v>336</v>
      </c>
      <c r="E98" s="16">
        <v>2545.67</v>
      </c>
      <c r="F98" s="16">
        <f t="shared" si="2"/>
        <v>140011.85</v>
      </c>
      <c r="G98" s="27">
        <f t="shared" si="3"/>
        <v>127130.76</v>
      </c>
      <c r="I98"/>
      <c r="J98"/>
      <c r="K98" s="32"/>
    </row>
    <row r="99" spans="1:11" ht="15">
      <c r="A99" s="23">
        <v>14</v>
      </c>
      <c r="B99" s="3" t="s">
        <v>13</v>
      </c>
      <c r="C99" s="3" t="s">
        <v>128</v>
      </c>
      <c r="D99" s="3" t="s">
        <v>337</v>
      </c>
      <c r="E99" s="16">
        <v>956.03</v>
      </c>
      <c r="F99" s="16">
        <f t="shared" si="2"/>
        <v>52581.65</v>
      </c>
      <c r="G99" s="27">
        <f t="shared" si="3"/>
        <v>47744.14</v>
      </c>
      <c r="I99"/>
      <c r="J99"/>
      <c r="K99" s="32"/>
    </row>
    <row r="100" spans="1:11" ht="15">
      <c r="A100" s="23">
        <v>14</v>
      </c>
      <c r="B100" s="3" t="s">
        <v>13</v>
      </c>
      <c r="C100" s="3" t="s">
        <v>151</v>
      </c>
      <c r="D100" s="3" t="s">
        <v>338</v>
      </c>
      <c r="E100" s="16">
        <v>1218.8599999999999</v>
      </c>
      <c r="F100" s="16">
        <f t="shared" si="2"/>
        <v>67037.299999999988</v>
      </c>
      <c r="G100" s="27">
        <f t="shared" si="3"/>
        <v>60869.87</v>
      </c>
      <c r="I100"/>
      <c r="J100"/>
      <c r="K100" s="32"/>
    </row>
    <row r="101" spans="1:11" ht="15">
      <c r="A101" s="23">
        <v>15</v>
      </c>
      <c r="B101" s="3" t="s">
        <v>14</v>
      </c>
      <c r="C101" s="3" t="s">
        <v>152</v>
      </c>
      <c r="D101" s="3" t="s">
        <v>339</v>
      </c>
      <c r="E101" s="16">
        <v>156.18</v>
      </c>
      <c r="F101" s="16">
        <f t="shared" si="2"/>
        <v>8589.9</v>
      </c>
      <c r="G101" s="27">
        <f t="shared" si="3"/>
        <v>7799.63</v>
      </c>
      <c r="I101"/>
      <c r="J101"/>
      <c r="K101" s="32"/>
    </row>
    <row r="102" spans="1:11" ht="15">
      <c r="A102" s="23">
        <v>15</v>
      </c>
      <c r="B102" s="3" t="s">
        <v>14</v>
      </c>
      <c r="C102" s="3" t="s">
        <v>88</v>
      </c>
      <c r="D102" s="3" t="s">
        <v>340</v>
      </c>
      <c r="E102" s="16">
        <v>622.27</v>
      </c>
      <c r="F102" s="16">
        <f t="shared" si="2"/>
        <v>34224.85</v>
      </c>
      <c r="G102" s="27">
        <f t="shared" si="3"/>
        <v>31076.16</v>
      </c>
      <c r="I102"/>
      <c r="J102"/>
      <c r="K102" s="32"/>
    </row>
    <row r="103" spans="1:11" ht="15">
      <c r="A103" s="23">
        <v>15</v>
      </c>
      <c r="B103" s="3" t="s">
        <v>14</v>
      </c>
      <c r="C103" s="3" t="s">
        <v>100</v>
      </c>
      <c r="D103" s="3" t="s">
        <v>341</v>
      </c>
      <c r="E103" s="16">
        <v>226.36</v>
      </c>
      <c r="F103" s="16">
        <f t="shared" si="2"/>
        <v>12449.800000000001</v>
      </c>
      <c r="G103" s="27">
        <f t="shared" si="3"/>
        <v>11304.42</v>
      </c>
      <c r="I103"/>
      <c r="J103"/>
      <c r="K103" s="32"/>
    </row>
    <row r="104" spans="1:11" ht="15">
      <c r="A104" s="23">
        <v>16</v>
      </c>
      <c r="B104" s="3" t="s">
        <v>15</v>
      </c>
      <c r="C104" s="3" t="s">
        <v>153</v>
      </c>
      <c r="D104" s="3" t="s">
        <v>342</v>
      </c>
      <c r="E104" s="16">
        <v>312.04000000000002</v>
      </c>
      <c r="F104" s="16">
        <f t="shared" si="2"/>
        <v>17162.2</v>
      </c>
      <c r="G104" s="27">
        <f t="shared" si="3"/>
        <v>15583.28</v>
      </c>
      <c r="I104"/>
      <c r="J104"/>
      <c r="K104" s="32"/>
    </row>
    <row r="105" spans="1:11" ht="15">
      <c r="A105" s="23">
        <v>16</v>
      </c>
      <c r="B105" s="3" t="s">
        <v>15</v>
      </c>
      <c r="C105" s="3" t="s">
        <v>154</v>
      </c>
      <c r="D105" s="3" t="s">
        <v>343</v>
      </c>
      <c r="E105" s="16">
        <v>555.45000000000005</v>
      </c>
      <c r="F105" s="16">
        <f t="shared" si="2"/>
        <v>30549.750000000004</v>
      </c>
      <c r="G105" s="27">
        <f t="shared" si="3"/>
        <v>27739.17</v>
      </c>
      <c r="I105"/>
      <c r="J105"/>
      <c r="K105" s="32"/>
    </row>
    <row r="106" spans="1:11" ht="15">
      <c r="A106" s="23">
        <v>16</v>
      </c>
      <c r="B106" s="3" t="s">
        <v>15</v>
      </c>
      <c r="C106" s="3" t="s">
        <v>88</v>
      </c>
      <c r="D106" s="3" t="s">
        <v>344</v>
      </c>
      <c r="E106" s="16">
        <v>1893.43</v>
      </c>
      <c r="F106" s="16">
        <f t="shared" si="2"/>
        <v>104138.65000000001</v>
      </c>
      <c r="G106" s="27">
        <f t="shared" si="3"/>
        <v>94557.89</v>
      </c>
      <c r="I106"/>
      <c r="J106"/>
      <c r="K106" s="32"/>
    </row>
    <row r="107" spans="1:11" ht="15">
      <c r="A107" s="23">
        <v>16</v>
      </c>
      <c r="B107" s="3" t="s">
        <v>15</v>
      </c>
      <c r="C107" s="3" t="s">
        <v>100</v>
      </c>
      <c r="D107" s="3" t="s">
        <v>345</v>
      </c>
      <c r="E107" s="16">
        <v>204.95</v>
      </c>
      <c r="F107" s="16">
        <f t="shared" si="2"/>
        <v>11272.25</v>
      </c>
      <c r="G107" s="27">
        <f t="shared" si="3"/>
        <v>10235.200000000001</v>
      </c>
      <c r="I107"/>
      <c r="J107"/>
      <c r="K107" s="32"/>
    </row>
    <row r="108" spans="1:11" ht="15">
      <c r="A108" s="23">
        <v>16</v>
      </c>
      <c r="B108" s="3" t="s">
        <v>15</v>
      </c>
      <c r="C108" s="3" t="s">
        <v>108</v>
      </c>
      <c r="D108" s="3" t="s">
        <v>346</v>
      </c>
      <c r="E108" s="16">
        <v>364.07</v>
      </c>
      <c r="F108" s="16">
        <f t="shared" si="2"/>
        <v>20023.849999999999</v>
      </c>
      <c r="G108" s="27">
        <f t="shared" si="3"/>
        <v>18181.66</v>
      </c>
      <c r="I108"/>
      <c r="J108"/>
      <c r="K108" s="32"/>
    </row>
    <row r="109" spans="1:11" ht="15">
      <c r="A109" s="23">
        <v>16</v>
      </c>
      <c r="B109" s="3" t="s">
        <v>15</v>
      </c>
      <c r="C109" s="3" t="s">
        <v>84</v>
      </c>
      <c r="D109" s="3" t="s">
        <v>347</v>
      </c>
      <c r="E109" s="16">
        <v>303.42</v>
      </c>
      <c r="F109" s="16">
        <f t="shared" si="2"/>
        <v>16688.100000000002</v>
      </c>
      <c r="G109" s="27">
        <f t="shared" si="3"/>
        <v>15152.79</v>
      </c>
      <c r="I109"/>
      <c r="J109"/>
      <c r="K109" s="32"/>
    </row>
    <row r="110" spans="1:11" ht="15">
      <c r="A110" s="23">
        <v>16</v>
      </c>
      <c r="B110" s="3" t="s">
        <v>15</v>
      </c>
      <c r="C110" s="3" t="s">
        <v>155</v>
      </c>
      <c r="D110" s="3" t="s">
        <v>348</v>
      </c>
      <c r="E110" s="16">
        <v>12685.28</v>
      </c>
      <c r="F110" s="16">
        <f t="shared" si="2"/>
        <v>697690.4</v>
      </c>
      <c r="G110" s="27">
        <f t="shared" si="3"/>
        <v>633502.88</v>
      </c>
      <c r="I110"/>
      <c r="J110"/>
      <c r="K110" s="32"/>
    </row>
    <row r="111" spans="1:11" ht="15">
      <c r="A111" s="23">
        <v>16</v>
      </c>
      <c r="B111" s="3" t="s">
        <v>15</v>
      </c>
      <c r="C111" s="3" t="s">
        <v>104</v>
      </c>
      <c r="D111" s="3" t="s">
        <v>349</v>
      </c>
      <c r="E111" s="16">
        <v>415.91</v>
      </c>
      <c r="F111" s="16">
        <f t="shared" si="2"/>
        <v>22875.050000000003</v>
      </c>
      <c r="G111" s="27">
        <f t="shared" si="3"/>
        <v>20770.55</v>
      </c>
      <c r="I111"/>
      <c r="J111"/>
      <c r="K111" s="32"/>
    </row>
    <row r="112" spans="1:11" ht="15">
      <c r="A112" s="23">
        <v>16</v>
      </c>
      <c r="B112" s="3" t="s">
        <v>15</v>
      </c>
      <c r="C112" s="3" t="s">
        <v>144</v>
      </c>
      <c r="D112" s="3" t="s">
        <v>350</v>
      </c>
      <c r="E112" s="16">
        <v>2208.54</v>
      </c>
      <c r="F112" s="16">
        <f t="shared" si="2"/>
        <v>121469.7</v>
      </c>
      <c r="G112" s="27">
        <f t="shared" si="3"/>
        <v>110294.49</v>
      </c>
      <c r="I112"/>
      <c r="J112"/>
      <c r="K112" s="32"/>
    </row>
    <row r="113" spans="1:11" ht="15">
      <c r="A113" s="23">
        <v>16</v>
      </c>
      <c r="B113" s="3" t="s">
        <v>15</v>
      </c>
      <c r="C113" s="3" t="s">
        <v>156</v>
      </c>
      <c r="D113" s="3" t="s">
        <v>351</v>
      </c>
      <c r="E113" s="16">
        <v>236.24</v>
      </c>
      <c r="F113" s="16">
        <f t="shared" si="2"/>
        <v>12993.2</v>
      </c>
      <c r="G113" s="27">
        <f t="shared" si="3"/>
        <v>11797.83</v>
      </c>
      <c r="I113"/>
      <c r="J113"/>
      <c r="K113" s="32"/>
    </row>
    <row r="114" spans="1:11" ht="15">
      <c r="A114" s="23">
        <v>17</v>
      </c>
      <c r="B114" s="3" t="s">
        <v>16</v>
      </c>
      <c r="C114" s="3" t="s">
        <v>88</v>
      </c>
      <c r="D114" s="3" t="s">
        <v>352</v>
      </c>
      <c r="E114" s="16">
        <v>609.46</v>
      </c>
      <c r="F114" s="16">
        <f t="shared" si="2"/>
        <v>33520.300000000003</v>
      </c>
      <c r="G114" s="27">
        <f t="shared" si="3"/>
        <v>30436.43</v>
      </c>
      <c r="I114"/>
      <c r="J114"/>
      <c r="K114" s="32"/>
    </row>
    <row r="115" spans="1:11" ht="15">
      <c r="A115" s="23">
        <v>17</v>
      </c>
      <c r="B115" s="3" t="s">
        <v>16</v>
      </c>
      <c r="C115" s="3" t="s">
        <v>157</v>
      </c>
      <c r="D115" s="3" t="s">
        <v>353</v>
      </c>
      <c r="E115" s="16">
        <v>167.98</v>
      </c>
      <c r="F115" s="16">
        <f t="shared" si="2"/>
        <v>9238.9</v>
      </c>
      <c r="G115" s="27">
        <f t="shared" si="3"/>
        <v>8388.92</v>
      </c>
      <c r="I115"/>
      <c r="J115"/>
      <c r="K115" s="32"/>
    </row>
    <row r="116" spans="1:11" ht="15">
      <c r="A116" s="23">
        <v>17</v>
      </c>
      <c r="B116" s="3" t="s">
        <v>16</v>
      </c>
      <c r="C116" s="3" t="s">
        <v>158</v>
      </c>
      <c r="D116" s="3" t="s">
        <v>354</v>
      </c>
      <c r="E116" s="16">
        <v>190.07</v>
      </c>
      <c r="F116" s="16">
        <f t="shared" si="2"/>
        <v>10453.85</v>
      </c>
      <c r="G116" s="27">
        <f t="shared" si="3"/>
        <v>9492.1</v>
      </c>
      <c r="I116"/>
      <c r="J116"/>
      <c r="K116" s="32"/>
    </row>
    <row r="117" spans="1:11" ht="15">
      <c r="A117" s="23">
        <v>18</v>
      </c>
      <c r="B117" s="3" t="s">
        <v>17</v>
      </c>
      <c r="C117" s="3" t="s">
        <v>77</v>
      </c>
      <c r="D117" s="3" t="s">
        <v>760</v>
      </c>
      <c r="E117" s="16">
        <v>36.83</v>
      </c>
      <c r="F117" s="16">
        <f t="shared" si="2"/>
        <v>2025.6499999999999</v>
      </c>
      <c r="G117" s="27">
        <f t="shared" si="3"/>
        <v>1839.29</v>
      </c>
      <c r="I117"/>
      <c r="J117"/>
      <c r="K117" s="32"/>
    </row>
    <row r="118" spans="1:11" ht="15">
      <c r="A118" s="23">
        <v>18</v>
      </c>
      <c r="B118" s="3" t="s">
        <v>17</v>
      </c>
      <c r="C118" s="3" t="s">
        <v>101</v>
      </c>
      <c r="D118" s="3" t="s">
        <v>355</v>
      </c>
      <c r="E118" s="16">
        <v>592.12</v>
      </c>
      <c r="F118" s="16">
        <f t="shared" si="2"/>
        <v>32566.6</v>
      </c>
      <c r="G118" s="27">
        <f t="shared" si="3"/>
        <v>29570.47</v>
      </c>
      <c r="I118"/>
      <c r="J118"/>
      <c r="K118" s="32"/>
    </row>
    <row r="119" spans="1:11" ht="15">
      <c r="A119" s="23">
        <v>18</v>
      </c>
      <c r="B119" s="3" t="s">
        <v>17</v>
      </c>
      <c r="C119" s="3" t="s">
        <v>159</v>
      </c>
      <c r="D119" s="3" t="s">
        <v>356</v>
      </c>
      <c r="E119" s="16">
        <v>267.08999999999997</v>
      </c>
      <c r="F119" s="16">
        <f t="shared" si="2"/>
        <v>14689.949999999999</v>
      </c>
      <c r="G119" s="27">
        <f t="shared" si="3"/>
        <v>13338.47</v>
      </c>
      <c r="I119"/>
      <c r="J119"/>
      <c r="K119" s="32"/>
    </row>
    <row r="120" spans="1:11" ht="15">
      <c r="A120" s="23">
        <v>18</v>
      </c>
      <c r="B120" s="3" t="s">
        <v>17</v>
      </c>
      <c r="C120" s="3" t="s">
        <v>114</v>
      </c>
      <c r="D120" s="3" t="s">
        <v>357</v>
      </c>
      <c r="E120" s="16">
        <v>195.77</v>
      </c>
      <c r="F120" s="16">
        <f t="shared" si="2"/>
        <v>10767.35</v>
      </c>
      <c r="G120" s="27">
        <f t="shared" si="3"/>
        <v>9776.75</v>
      </c>
      <c r="I120"/>
      <c r="J120"/>
      <c r="K120" s="32"/>
    </row>
    <row r="121" spans="1:11" ht="15">
      <c r="A121" s="23">
        <v>18</v>
      </c>
      <c r="B121" s="3" t="s">
        <v>17</v>
      </c>
      <c r="C121" s="3" t="s">
        <v>160</v>
      </c>
      <c r="D121" s="3" t="s">
        <v>358</v>
      </c>
      <c r="E121" s="16">
        <v>1326.1</v>
      </c>
      <c r="F121" s="16">
        <f t="shared" si="2"/>
        <v>72935.5</v>
      </c>
      <c r="G121" s="27">
        <f t="shared" si="3"/>
        <v>66225.429999999993</v>
      </c>
      <c r="I121"/>
      <c r="J121"/>
      <c r="K121" s="32"/>
    </row>
    <row r="122" spans="1:11" ht="15">
      <c r="A122" s="23">
        <v>19</v>
      </c>
      <c r="B122" s="3" t="s">
        <v>18</v>
      </c>
      <c r="C122" s="3" t="s">
        <v>161</v>
      </c>
      <c r="D122" s="3" t="s">
        <v>359</v>
      </c>
      <c r="E122" s="16">
        <v>867.15</v>
      </c>
      <c r="F122" s="16">
        <f t="shared" si="2"/>
        <v>47693.25</v>
      </c>
      <c r="G122" s="27">
        <f t="shared" si="3"/>
        <v>43305.47</v>
      </c>
      <c r="I122"/>
      <c r="J122"/>
      <c r="K122" s="32"/>
    </row>
    <row r="123" spans="1:11" ht="15">
      <c r="A123" s="23">
        <v>19</v>
      </c>
      <c r="B123" s="3" t="s">
        <v>18</v>
      </c>
      <c r="C123" s="3" t="s">
        <v>162</v>
      </c>
      <c r="D123" s="3" t="s">
        <v>360</v>
      </c>
      <c r="E123" s="16">
        <v>55.62</v>
      </c>
      <c r="F123" s="16">
        <f t="shared" si="2"/>
        <v>3059.1</v>
      </c>
      <c r="G123" s="27">
        <f t="shared" si="3"/>
        <v>2777.66</v>
      </c>
      <c r="I123"/>
      <c r="J123"/>
      <c r="K123" s="32"/>
    </row>
    <row r="124" spans="1:11" ht="15">
      <c r="A124" s="23">
        <v>19</v>
      </c>
      <c r="B124" s="3" t="s">
        <v>18</v>
      </c>
      <c r="C124" s="3" t="s">
        <v>141</v>
      </c>
      <c r="D124" s="3" t="s">
        <v>361</v>
      </c>
      <c r="E124" s="16">
        <v>253.36</v>
      </c>
      <c r="F124" s="16">
        <f t="shared" si="2"/>
        <v>13934.800000000001</v>
      </c>
      <c r="G124" s="27">
        <f t="shared" si="3"/>
        <v>12652.8</v>
      </c>
      <c r="I124"/>
      <c r="J124"/>
      <c r="K124" s="32"/>
    </row>
    <row r="125" spans="1:11" ht="15">
      <c r="A125" s="23">
        <v>19</v>
      </c>
      <c r="B125" s="3" t="s">
        <v>18</v>
      </c>
      <c r="C125" s="3" t="s">
        <v>163</v>
      </c>
      <c r="D125" s="3" t="s">
        <v>362</v>
      </c>
      <c r="E125" s="16">
        <v>305.58999999999997</v>
      </c>
      <c r="F125" s="16">
        <f t="shared" si="2"/>
        <v>16807.449999999997</v>
      </c>
      <c r="G125" s="27">
        <f t="shared" si="3"/>
        <v>15261.16</v>
      </c>
      <c r="I125"/>
      <c r="J125"/>
      <c r="K125" s="32"/>
    </row>
    <row r="126" spans="1:11" ht="15">
      <c r="A126" s="23">
        <v>19</v>
      </c>
      <c r="B126" s="3" t="s">
        <v>18</v>
      </c>
      <c r="C126" s="3" t="s">
        <v>100</v>
      </c>
      <c r="D126" s="3" t="s">
        <v>363</v>
      </c>
      <c r="E126" s="16">
        <v>1648.48</v>
      </c>
      <c r="F126" s="16">
        <f t="shared" si="2"/>
        <v>90666.4</v>
      </c>
      <c r="G126" s="27">
        <f t="shared" si="3"/>
        <v>82325.09</v>
      </c>
      <c r="I126"/>
      <c r="J126"/>
      <c r="K126" s="32"/>
    </row>
    <row r="127" spans="1:11" ht="15">
      <c r="A127" s="23">
        <v>19</v>
      </c>
      <c r="B127" s="3" t="s">
        <v>18</v>
      </c>
      <c r="C127" s="3" t="s">
        <v>108</v>
      </c>
      <c r="D127" s="3" t="s">
        <v>364</v>
      </c>
      <c r="E127" s="16">
        <v>1374.28</v>
      </c>
      <c r="F127" s="16">
        <f t="shared" si="2"/>
        <v>75585.399999999994</v>
      </c>
      <c r="G127" s="27">
        <f t="shared" si="3"/>
        <v>68631.539999999994</v>
      </c>
      <c r="I127"/>
      <c r="J127"/>
      <c r="K127" s="32"/>
    </row>
    <row r="128" spans="1:11" ht="15">
      <c r="A128" s="23">
        <v>19</v>
      </c>
      <c r="B128" s="3" t="s">
        <v>18</v>
      </c>
      <c r="C128" s="3" t="s">
        <v>109</v>
      </c>
      <c r="D128" s="3" t="s">
        <v>365</v>
      </c>
      <c r="E128" s="16">
        <v>549.29999999999995</v>
      </c>
      <c r="F128" s="16">
        <f t="shared" si="2"/>
        <v>30211.499999999996</v>
      </c>
      <c r="G128" s="27">
        <f t="shared" si="3"/>
        <v>27432.04</v>
      </c>
      <c r="I128"/>
      <c r="J128"/>
      <c r="K128" s="32"/>
    </row>
    <row r="129" spans="1:11" ht="15">
      <c r="A129" s="23">
        <v>19</v>
      </c>
      <c r="B129" s="3" t="s">
        <v>18</v>
      </c>
      <c r="C129" s="3" t="s">
        <v>159</v>
      </c>
      <c r="D129" s="3" t="s">
        <v>366</v>
      </c>
      <c r="E129" s="16">
        <v>262.54000000000002</v>
      </c>
      <c r="F129" s="16">
        <f t="shared" si="2"/>
        <v>14439.7</v>
      </c>
      <c r="G129" s="27">
        <f t="shared" si="3"/>
        <v>13111.25</v>
      </c>
      <c r="I129"/>
      <c r="J129"/>
      <c r="K129" s="32"/>
    </row>
    <row r="130" spans="1:11" ht="15">
      <c r="A130" s="23">
        <v>19</v>
      </c>
      <c r="B130" s="3" t="s">
        <v>18</v>
      </c>
      <c r="C130" s="3" t="s">
        <v>164</v>
      </c>
      <c r="D130" s="3" t="s">
        <v>367</v>
      </c>
      <c r="E130" s="16">
        <v>829.86</v>
      </c>
      <c r="F130" s="16">
        <f t="shared" si="2"/>
        <v>45642.3</v>
      </c>
      <c r="G130" s="27">
        <f t="shared" si="3"/>
        <v>41443.21</v>
      </c>
      <c r="I130"/>
      <c r="J130"/>
      <c r="K130" s="32"/>
    </row>
    <row r="131" spans="1:11" ht="15">
      <c r="A131" s="23">
        <v>19</v>
      </c>
      <c r="B131" s="3" t="s">
        <v>18</v>
      </c>
      <c r="C131" s="3" t="s">
        <v>114</v>
      </c>
      <c r="D131" s="3" t="s">
        <v>368</v>
      </c>
      <c r="E131" s="16">
        <v>250.28</v>
      </c>
      <c r="F131" s="16">
        <f t="shared" si="2"/>
        <v>13765.4</v>
      </c>
      <c r="G131" s="27">
        <f t="shared" si="3"/>
        <v>12498.98</v>
      </c>
      <c r="I131"/>
      <c r="J131"/>
      <c r="K131" s="32"/>
    </row>
    <row r="132" spans="1:11" ht="15">
      <c r="A132" s="23">
        <v>19</v>
      </c>
      <c r="B132" s="3" t="s">
        <v>18</v>
      </c>
      <c r="C132" s="3" t="s">
        <v>132</v>
      </c>
      <c r="D132" s="3" t="s">
        <v>369</v>
      </c>
      <c r="E132" s="16">
        <v>358.46</v>
      </c>
      <c r="F132" s="16">
        <f t="shared" si="2"/>
        <v>19715.3</v>
      </c>
      <c r="G132" s="27">
        <f t="shared" si="3"/>
        <v>17901.490000000002</v>
      </c>
      <c r="I132"/>
      <c r="J132"/>
      <c r="K132" s="32"/>
    </row>
    <row r="133" spans="1:11" ht="15">
      <c r="A133" s="23">
        <v>19</v>
      </c>
      <c r="B133" s="3" t="s">
        <v>18</v>
      </c>
      <c r="C133" s="3" t="s">
        <v>102</v>
      </c>
      <c r="D133" s="3" t="s">
        <v>370</v>
      </c>
      <c r="E133" s="16">
        <v>830.83</v>
      </c>
      <c r="F133" s="16">
        <f t="shared" si="2"/>
        <v>45695.65</v>
      </c>
      <c r="G133" s="27">
        <f t="shared" si="3"/>
        <v>41491.65</v>
      </c>
      <c r="I133"/>
      <c r="J133"/>
      <c r="K133" s="32"/>
    </row>
    <row r="134" spans="1:11" ht="15">
      <c r="A134" s="23">
        <v>19</v>
      </c>
      <c r="B134" s="3" t="s">
        <v>18</v>
      </c>
      <c r="C134" s="3" t="s">
        <v>115</v>
      </c>
      <c r="D134" s="3" t="s">
        <v>371</v>
      </c>
      <c r="E134" s="16">
        <v>3498.18</v>
      </c>
      <c r="F134" s="16">
        <f t="shared" si="2"/>
        <v>192399.9</v>
      </c>
      <c r="G134" s="27">
        <f t="shared" si="3"/>
        <v>174699.11</v>
      </c>
      <c r="I134"/>
      <c r="J134"/>
      <c r="K134" s="32"/>
    </row>
    <row r="135" spans="1:11" ht="15">
      <c r="A135" s="23">
        <v>19</v>
      </c>
      <c r="B135" s="3" t="s">
        <v>18</v>
      </c>
      <c r="C135" s="3" t="s">
        <v>147</v>
      </c>
      <c r="D135" s="3" t="s">
        <v>372</v>
      </c>
      <c r="E135" s="16">
        <v>480.92</v>
      </c>
      <c r="F135" s="16">
        <f t="shared" ref="F135:F198" si="4">SUM(E135*55)</f>
        <v>26450.600000000002</v>
      </c>
      <c r="G135" s="27">
        <f t="shared" ref="G135:G198" si="5">ROUND(E135*49.94,2)</f>
        <v>24017.14</v>
      </c>
      <c r="I135"/>
      <c r="J135"/>
      <c r="K135" s="32"/>
    </row>
    <row r="136" spans="1:11" ht="15">
      <c r="A136" s="23">
        <v>20</v>
      </c>
      <c r="B136" s="3" t="s">
        <v>19</v>
      </c>
      <c r="C136" s="3" t="s">
        <v>109</v>
      </c>
      <c r="D136" s="3" t="s">
        <v>373</v>
      </c>
      <c r="E136" s="16">
        <v>449.97</v>
      </c>
      <c r="F136" s="16">
        <f t="shared" si="4"/>
        <v>24748.350000000002</v>
      </c>
      <c r="G136" s="27">
        <f t="shared" si="5"/>
        <v>22471.5</v>
      </c>
      <c r="I136"/>
      <c r="J136"/>
      <c r="K136" s="32"/>
    </row>
    <row r="137" spans="1:11" ht="15">
      <c r="A137" s="23">
        <v>20</v>
      </c>
      <c r="B137" s="3" t="s">
        <v>19</v>
      </c>
      <c r="C137" s="3" t="s">
        <v>92</v>
      </c>
      <c r="D137" s="3" t="s">
        <v>374</v>
      </c>
      <c r="E137" s="16">
        <v>465.08</v>
      </c>
      <c r="F137" s="16">
        <f t="shared" si="4"/>
        <v>25579.399999999998</v>
      </c>
      <c r="G137" s="27">
        <f t="shared" si="5"/>
        <v>23226.1</v>
      </c>
      <c r="I137"/>
      <c r="J137"/>
      <c r="K137" s="32"/>
    </row>
    <row r="138" spans="1:11" ht="15">
      <c r="A138" s="23">
        <v>20</v>
      </c>
      <c r="B138" s="3" t="s">
        <v>19</v>
      </c>
      <c r="C138" s="3" t="s">
        <v>95</v>
      </c>
      <c r="D138" s="3" t="s">
        <v>375</v>
      </c>
      <c r="E138" s="16">
        <v>2249.23</v>
      </c>
      <c r="F138" s="16">
        <f t="shared" si="4"/>
        <v>123707.65</v>
      </c>
      <c r="G138" s="27">
        <f t="shared" si="5"/>
        <v>112326.55</v>
      </c>
      <c r="I138"/>
      <c r="J138"/>
      <c r="K138" s="32"/>
    </row>
    <row r="139" spans="1:11" ht="15">
      <c r="A139" s="23">
        <v>20</v>
      </c>
      <c r="B139" s="3" t="s">
        <v>19</v>
      </c>
      <c r="C139" s="3" t="s">
        <v>165</v>
      </c>
      <c r="D139" s="3" t="s">
        <v>376</v>
      </c>
      <c r="E139" s="16">
        <v>2060.2399999999998</v>
      </c>
      <c r="F139" s="16">
        <f t="shared" si="4"/>
        <v>113313.19999999998</v>
      </c>
      <c r="G139" s="27">
        <f t="shared" si="5"/>
        <v>102888.39</v>
      </c>
      <c r="I139"/>
      <c r="J139"/>
      <c r="K139" s="32"/>
    </row>
    <row r="140" spans="1:11" ht="15">
      <c r="A140" s="23">
        <v>21</v>
      </c>
      <c r="B140" s="3" t="s">
        <v>20</v>
      </c>
      <c r="C140" s="3" t="s">
        <v>166</v>
      </c>
      <c r="D140" s="3" t="s">
        <v>377</v>
      </c>
      <c r="E140" s="16">
        <v>130.57</v>
      </c>
      <c r="F140" s="16">
        <f t="shared" si="4"/>
        <v>7181.3499999999995</v>
      </c>
      <c r="G140" s="27">
        <f t="shared" si="5"/>
        <v>6520.67</v>
      </c>
      <c r="I140"/>
      <c r="J140"/>
      <c r="K140" s="32"/>
    </row>
    <row r="141" spans="1:11" ht="15">
      <c r="A141" s="23">
        <v>21</v>
      </c>
      <c r="B141" s="3" t="s">
        <v>20</v>
      </c>
      <c r="C141" s="3" t="s">
        <v>139</v>
      </c>
      <c r="D141" s="3" t="s">
        <v>378</v>
      </c>
      <c r="E141" s="16">
        <v>138.61000000000001</v>
      </c>
      <c r="F141" s="16">
        <f t="shared" si="4"/>
        <v>7623.5500000000011</v>
      </c>
      <c r="G141" s="27">
        <f t="shared" si="5"/>
        <v>6922.18</v>
      </c>
      <c r="I141"/>
      <c r="J141"/>
      <c r="K141" s="32"/>
    </row>
    <row r="142" spans="1:11" ht="15">
      <c r="A142" s="23">
        <v>21</v>
      </c>
      <c r="B142" s="3" t="s">
        <v>20</v>
      </c>
      <c r="C142" s="3" t="s">
        <v>167</v>
      </c>
      <c r="D142" s="3" t="s">
        <v>379</v>
      </c>
      <c r="E142" s="16">
        <v>89.01</v>
      </c>
      <c r="F142" s="16">
        <f t="shared" si="4"/>
        <v>4895.55</v>
      </c>
      <c r="G142" s="27">
        <f t="shared" si="5"/>
        <v>4445.16</v>
      </c>
      <c r="I142"/>
      <c r="J142"/>
      <c r="K142" s="32"/>
    </row>
    <row r="143" spans="1:11" ht="15">
      <c r="A143" s="23">
        <v>21</v>
      </c>
      <c r="B143" s="3" t="s">
        <v>20</v>
      </c>
      <c r="C143" s="3" t="s">
        <v>141</v>
      </c>
      <c r="D143" s="3" t="s">
        <v>380</v>
      </c>
      <c r="E143" s="16">
        <v>164.52</v>
      </c>
      <c r="F143" s="16">
        <f t="shared" si="4"/>
        <v>9048.6</v>
      </c>
      <c r="G143" s="27">
        <f t="shared" si="5"/>
        <v>8216.1299999999992</v>
      </c>
      <c r="I143"/>
      <c r="J143"/>
      <c r="K143" s="32"/>
    </row>
    <row r="144" spans="1:11" ht="15">
      <c r="A144" s="23">
        <v>21</v>
      </c>
      <c r="B144" s="3" t="s">
        <v>20</v>
      </c>
      <c r="C144" s="3" t="s">
        <v>88</v>
      </c>
      <c r="D144" s="3" t="s">
        <v>381</v>
      </c>
      <c r="E144" s="16">
        <v>1436.67</v>
      </c>
      <c r="F144" s="16">
        <f t="shared" si="4"/>
        <v>79016.850000000006</v>
      </c>
      <c r="G144" s="27">
        <f t="shared" si="5"/>
        <v>71747.3</v>
      </c>
      <c r="I144"/>
      <c r="J144"/>
      <c r="K144" s="32"/>
    </row>
    <row r="145" spans="1:11" ht="15">
      <c r="A145" s="23">
        <v>21</v>
      </c>
      <c r="B145" s="3" t="s">
        <v>20</v>
      </c>
      <c r="C145" s="3" t="s">
        <v>100</v>
      </c>
      <c r="D145" s="3" t="s">
        <v>382</v>
      </c>
      <c r="E145" s="16">
        <v>2317.31</v>
      </c>
      <c r="F145" s="16">
        <f t="shared" si="4"/>
        <v>127452.05</v>
      </c>
      <c r="G145" s="27">
        <f t="shared" si="5"/>
        <v>115726.46</v>
      </c>
      <c r="I145"/>
      <c r="J145"/>
      <c r="K145" s="32"/>
    </row>
    <row r="146" spans="1:11" ht="15">
      <c r="A146" s="23">
        <v>21</v>
      </c>
      <c r="B146" s="3" t="s">
        <v>20</v>
      </c>
      <c r="C146" s="3" t="s">
        <v>108</v>
      </c>
      <c r="D146" s="3" t="s">
        <v>383</v>
      </c>
      <c r="E146" s="16">
        <v>798.23</v>
      </c>
      <c r="F146" s="16">
        <f t="shared" si="4"/>
        <v>43902.65</v>
      </c>
      <c r="G146" s="27">
        <f t="shared" si="5"/>
        <v>39863.61</v>
      </c>
      <c r="I146"/>
      <c r="J146"/>
      <c r="K146" s="32"/>
    </row>
    <row r="147" spans="1:11" ht="15">
      <c r="A147" s="23">
        <v>21</v>
      </c>
      <c r="B147" s="3" t="s">
        <v>20</v>
      </c>
      <c r="C147" s="3" t="s">
        <v>84</v>
      </c>
      <c r="D147" s="3" t="s">
        <v>384</v>
      </c>
      <c r="E147" s="16">
        <v>571.88</v>
      </c>
      <c r="F147" s="16">
        <f t="shared" si="4"/>
        <v>31453.4</v>
      </c>
      <c r="G147" s="27">
        <f t="shared" si="5"/>
        <v>28559.69</v>
      </c>
      <c r="I147"/>
      <c r="J147"/>
      <c r="K147" s="32"/>
    </row>
    <row r="148" spans="1:11" ht="15">
      <c r="A148" s="23">
        <v>21</v>
      </c>
      <c r="B148" s="3" t="s">
        <v>20</v>
      </c>
      <c r="C148" s="3" t="s">
        <v>109</v>
      </c>
      <c r="D148" s="3" t="s">
        <v>385</v>
      </c>
      <c r="E148" s="16">
        <v>176.92</v>
      </c>
      <c r="F148" s="16">
        <f t="shared" si="4"/>
        <v>9730.5999999999985</v>
      </c>
      <c r="G148" s="27">
        <f t="shared" si="5"/>
        <v>8835.3799999999992</v>
      </c>
      <c r="I148"/>
      <c r="J148"/>
      <c r="K148" s="32"/>
    </row>
    <row r="149" spans="1:11" ht="15">
      <c r="A149" s="23">
        <v>22</v>
      </c>
      <c r="B149" s="3" t="s">
        <v>21</v>
      </c>
      <c r="C149" s="3" t="s">
        <v>109</v>
      </c>
      <c r="D149" s="3" t="s">
        <v>386</v>
      </c>
      <c r="E149" s="16">
        <v>298.89999999999998</v>
      </c>
      <c r="F149" s="16">
        <f t="shared" si="4"/>
        <v>16439.5</v>
      </c>
      <c r="G149" s="27">
        <f t="shared" si="5"/>
        <v>14927.07</v>
      </c>
      <c r="I149"/>
      <c r="J149"/>
      <c r="K149" s="32"/>
    </row>
    <row r="150" spans="1:11" ht="15">
      <c r="A150" s="23">
        <v>22</v>
      </c>
      <c r="B150" s="3" t="s">
        <v>21</v>
      </c>
      <c r="C150" s="3" t="s">
        <v>155</v>
      </c>
      <c r="D150" s="3" t="s">
        <v>387</v>
      </c>
      <c r="E150" s="16">
        <v>450.21</v>
      </c>
      <c r="F150" s="16">
        <f t="shared" si="4"/>
        <v>24761.55</v>
      </c>
      <c r="G150" s="27">
        <f t="shared" si="5"/>
        <v>22483.49</v>
      </c>
      <c r="I150"/>
      <c r="J150"/>
      <c r="K150" s="32"/>
    </row>
    <row r="151" spans="1:11" ht="15">
      <c r="A151" s="23">
        <v>22</v>
      </c>
      <c r="B151" s="3" t="s">
        <v>21</v>
      </c>
      <c r="C151" s="3" t="s">
        <v>148</v>
      </c>
      <c r="D151" s="3" t="s">
        <v>388</v>
      </c>
      <c r="E151" s="16">
        <v>97.06</v>
      </c>
      <c r="F151" s="16">
        <f t="shared" si="4"/>
        <v>5338.3</v>
      </c>
      <c r="G151" s="27">
        <f t="shared" si="5"/>
        <v>4847.18</v>
      </c>
      <c r="I151"/>
      <c r="J151"/>
      <c r="K151" s="32"/>
    </row>
    <row r="152" spans="1:11" ht="15">
      <c r="A152" s="23">
        <v>23</v>
      </c>
      <c r="B152" s="3" t="s">
        <v>22</v>
      </c>
      <c r="C152" s="3" t="s">
        <v>100</v>
      </c>
      <c r="D152" s="3" t="s">
        <v>389</v>
      </c>
      <c r="E152" s="16">
        <v>213.48</v>
      </c>
      <c r="F152" s="16">
        <f t="shared" si="4"/>
        <v>11741.4</v>
      </c>
      <c r="G152" s="27">
        <f t="shared" si="5"/>
        <v>10661.19</v>
      </c>
      <c r="I152"/>
      <c r="J152"/>
      <c r="K152" s="32"/>
    </row>
    <row r="153" spans="1:11" ht="15">
      <c r="A153" s="23">
        <v>23</v>
      </c>
      <c r="B153" s="3" t="s">
        <v>22</v>
      </c>
      <c r="C153" s="3" t="s">
        <v>108</v>
      </c>
      <c r="D153" s="3" t="s">
        <v>390</v>
      </c>
      <c r="E153" s="16">
        <v>163.57</v>
      </c>
      <c r="F153" s="16">
        <f t="shared" si="4"/>
        <v>8996.35</v>
      </c>
      <c r="G153" s="27">
        <f t="shared" si="5"/>
        <v>8168.69</v>
      </c>
      <c r="I153"/>
      <c r="J153"/>
      <c r="K153" s="32"/>
    </row>
    <row r="154" spans="1:11" ht="15">
      <c r="A154" s="23">
        <v>23</v>
      </c>
      <c r="B154" s="3" t="s">
        <v>22</v>
      </c>
      <c r="C154" s="3" t="s">
        <v>105</v>
      </c>
      <c r="D154" s="3" t="s">
        <v>391</v>
      </c>
      <c r="E154" s="16">
        <v>359.18</v>
      </c>
      <c r="F154" s="16">
        <f t="shared" si="4"/>
        <v>19754.900000000001</v>
      </c>
      <c r="G154" s="27">
        <f t="shared" si="5"/>
        <v>17937.45</v>
      </c>
      <c r="I154"/>
      <c r="J154"/>
      <c r="K154" s="32"/>
    </row>
    <row r="155" spans="1:11" ht="15">
      <c r="A155" s="23">
        <v>24</v>
      </c>
      <c r="B155" s="3" t="s">
        <v>23</v>
      </c>
      <c r="C155" s="3" t="s">
        <v>88</v>
      </c>
      <c r="D155" s="3" t="s">
        <v>392</v>
      </c>
      <c r="E155" s="16">
        <v>395.04</v>
      </c>
      <c r="F155" s="16">
        <f t="shared" si="4"/>
        <v>21727.200000000001</v>
      </c>
      <c r="G155" s="27">
        <f t="shared" si="5"/>
        <v>19728.3</v>
      </c>
      <c r="I155"/>
      <c r="J155"/>
      <c r="K155" s="32"/>
    </row>
    <row r="156" spans="1:11" ht="15">
      <c r="A156" s="23">
        <v>24</v>
      </c>
      <c r="B156" s="3" t="s">
        <v>23</v>
      </c>
      <c r="C156" s="3" t="s">
        <v>164</v>
      </c>
      <c r="D156" s="3" t="s">
        <v>393</v>
      </c>
      <c r="E156" s="16">
        <v>277.05</v>
      </c>
      <c r="F156" s="16">
        <f t="shared" si="4"/>
        <v>15237.75</v>
      </c>
      <c r="G156" s="27">
        <f t="shared" si="5"/>
        <v>13835.88</v>
      </c>
      <c r="I156"/>
      <c r="J156"/>
      <c r="K156" s="32"/>
    </row>
    <row r="157" spans="1:11" ht="15">
      <c r="A157" s="23">
        <v>24</v>
      </c>
      <c r="B157" s="3" t="s">
        <v>23</v>
      </c>
      <c r="C157" s="3" t="s">
        <v>105</v>
      </c>
      <c r="D157" s="3" t="s">
        <v>394</v>
      </c>
      <c r="E157" s="16">
        <v>1137.4000000000001</v>
      </c>
      <c r="F157" s="16">
        <f t="shared" si="4"/>
        <v>62557.000000000007</v>
      </c>
      <c r="G157" s="27">
        <f t="shared" si="5"/>
        <v>56801.760000000002</v>
      </c>
      <c r="I157"/>
      <c r="J157"/>
      <c r="K157" s="32"/>
    </row>
    <row r="158" spans="1:11" ht="15">
      <c r="A158" s="23">
        <v>24</v>
      </c>
      <c r="B158" s="3" t="s">
        <v>23</v>
      </c>
      <c r="C158" s="3" t="s">
        <v>168</v>
      </c>
      <c r="D158" s="3" t="s">
        <v>395</v>
      </c>
      <c r="E158" s="16">
        <v>366.99</v>
      </c>
      <c r="F158" s="16">
        <f t="shared" si="4"/>
        <v>20184.45</v>
      </c>
      <c r="G158" s="27">
        <f t="shared" si="5"/>
        <v>18327.48</v>
      </c>
      <c r="I158"/>
      <c r="J158"/>
      <c r="K158" s="32"/>
    </row>
    <row r="159" spans="1:11" ht="15">
      <c r="A159" s="23">
        <v>24</v>
      </c>
      <c r="B159" s="3" t="s">
        <v>23</v>
      </c>
      <c r="C159" s="3" t="s">
        <v>116</v>
      </c>
      <c r="D159" s="3" t="s">
        <v>396</v>
      </c>
      <c r="E159" s="16">
        <v>480.72</v>
      </c>
      <c r="F159" s="16">
        <f t="shared" si="4"/>
        <v>26439.600000000002</v>
      </c>
      <c r="G159" s="27">
        <f t="shared" si="5"/>
        <v>24007.16</v>
      </c>
      <c r="I159"/>
      <c r="J159"/>
      <c r="K159" s="32"/>
    </row>
    <row r="160" spans="1:11" ht="15">
      <c r="A160" s="23">
        <v>24</v>
      </c>
      <c r="B160" s="3" t="s">
        <v>23</v>
      </c>
      <c r="C160" s="3" t="s">
        <v>128</v>
      </c>
      <c r="D160" s="3" t="s">
        <v>397</v>
      </c>
      <c r="E160" s="16">
        <v>7231.93</v>
      </c>
      <c r="F160" s="16">
        <f t="shared" si="4"/>
        <v>397756.15</v>
      </c>
      <c r="G160" s="27">
        <f t="shared" si="5"/>
        <v>361162.58</v>
      </c>
      <c r="I160"/>
      <c r="J160"/>
      <c r="K160" s="32"/>
    </row>
    <row r="161" spans="1:11" ht="15">
      <c r="A161" s="23">
        <v>24</v>
      </c>
      <c r="B161" s="3" t="s">
        <v>23</v>
      </c>
      <c r="C161" s="3" t="s">
        <v>169</v>
      </c>
      <c r="D161" s="3" t="s">
        <v>398</v>
      </c>
      <c r="E161" s="16">
        <v>334.41</v>
      </c>
      <c r="F161" s="16">
        <f t="shared" si="4"/>
        <v>18392.550000000003</v>
      </c>
      <c r="G161" s="27">
        <f t="shared" si="5"/>
        <v>16700.439999999999</v>
      </c>
      <c r="I161"/>
      <c r="J161"/>
      <c r="K161" s="32"/>
    </row>
    <row r="162" spans="1:11" ht="15">
      <c r="A162" s="23">
        <v>24</v>
      </c>
      <c r="B162" s="3" t="s">
        <v>23</v>
      </c>
      <c r="C162" s="3" t="s">
        <v>170</v>
      </c>
      <c r="D162" s="3" t="s">
        <v>399</v>
      </c>
      <c r="E162" s="16">
        <v>278.52999999999997</v>
      </c>
      <c r="F162" s="16">
        <f t="shared" si="4"/>
        <v>15319.149999999998</v>
      </c>
      <c r="G162" s="27">
        <f t="shared" si="5"/>
        <v>13909.79</v>
      </c>
      <c r="I162"/>
      <c r="J162"/>
      <c r="K162" s="32"/>
    </row>
    <row r="163" spans="1:11" ht="15">
      <c r="A163" s="23">
        <v>25</v>
      </c>
      <c r="B163" s="3" t="s">
        <v>24</v>
      </c>
      <c r="C163" s="3" t="s">
        <v>149</v>
      </c>
      <c r="D163" s="3" t="s">
        <v>400</v>
      </c>
      <c r="E163" s="16">
        <v>389.21</v>
      </c>
      <c r="F163" s="16">
        <f t="shared" si="4"/>
        <v>21406.55</v>
      </c>
      <c r="G163" s="27">
        <f t="shared" si="5"/>
        <v>19437.150000000001</v>
      </c>
      <c r="I163"/>
      <c r="J163"/>
      <c r="K163" s="32"/>
    </row>
    <row r="164" spans="1:11" ht="15">
      <c r="A164" s="23">
        <v>25</v>
      </c>
      <c r="B164" s="3" t="s">
        <v>24</v>
      </c>
      <c r="C164" s="3" t="s">
        <v>100</v>
      </c>
      <c r="D164" s="3" t="s">
        <v>401</v>
      </c>
      <c r="E164" s="16">
        <v>608.22</v>
      </c>
      <c r="F164" s="16">
        <f t="shared" si="4"/>
        <v>33452.1</v>
      </c>
      <c r="G164" s="27">
        <f t="shared" si="5"/>
        <v>30374.51</v>
      </c>
      <c r="I164"/>
      <c r="J164"/>
      <c r="K164" s="32"/>
    </row>
    <row r="165" spans="1:11" ht="15">
      <c r="A165" s="23">
        <v>25</v>
      </c>
      <c r="B165" s="3" t="s">
        <v>24</v>
      </c>
      <c r="C165" s="3" t="s">
        <v>109</v>
      </c>
      <c r="D165" s="3" t="s">
        <v>402</v>
      </c>
      <c r="E165" s="16">
        <v>215.4</v>
      </c>
      <c r="F165" s="16">
        <f t="shared" si="4"/>
        <v>11847</v>
      </c>
      <c r="G165" s="27">
        <f t="shared" si="5"/>
        <v>10757.08</v>
      </c>
      <c r="I165"/>
      <c r="J165"/>
      <c r="K165" s="32"/>
    </row>
    <row r="166" spans="1:11" ht="15">
      <c r="A166" s="23">
        <v>25</v>
      </c>
      <c r="B166" s="3" t="s">
        <v>24</v>
      </c>
      <c r="C166" s="3" t="s">
        <v>92</v>
      </c>
      <c r="D166" s="3" t="s">
        <v>403</v>
      </c>
      <c r="E166" s="16">
        <v>299.3</v>
      </c>
      <c r="F166" s="16">
        <f t="shared" si="4"/>
        <v>16461.5</v>
      </c>
      <c r="G166" s="27">
        <f t="shared" si="5"/>
        <v>14947.04</v>
      </c>
      <c r="I166"/>
      <c r="J166"/>
      <c r="K166" s="32"/>
    </row>
    <row r="167" spans="1:11" ht="15">
      <c r="A167" s="23">
        <v>25</v>
      </c>
      <c r="B167" s="3" t="s">
        <v>24</v>
      </c>
      <c r="C167" s="3" t="s">
        <v>104</v>
      </c>
      <c r="D167" s="3" t="s">
        <v>404</v>
      </c>
      <c r="E167" s="16">
        <v>1159.5999999999999</v>
      </c>
      <c r="F167" s="16">
        <f t="shared" si="4"/>
        <v>63777.999999999993</v>
      </c>
      <c r="G167" s="27">
        <f t="shared" si="5"/>
        <v>57910.42</v>
      </c>
      <c r="I167"/>
      <c r="J167"/>
      <c r="K167" s="32"/>
    </row>
    <row r="168" spans="1:11" ht="15">
      <c r="A168" s="23">
        <v>25</v>
      </c>
      <c r="B168" s="3" t="s">
        <v>24</v>
      </c>
      <c r="C168" s="3" t="s">
        <v>164</v>
      </c>
      <c r="D168" s="3" t="s">
        <v>405</v>
      </c>
      <c r="E168" s="16">
        <v>1226.18</v>
      </c>
      <c r="F168" s="16">
        <f t="shared" si="4"/>
        <v>67439.900000000009</v>
      </c>
      <c r="G168" s="27">
        <f t="shared" si="5"/>
        <v>61235.43</v>
      </c>
      <c r="I168"/>
      <c r="J168"/>
      <c r="K168" s="32"/>
    </row>
    <row r="169" spans="1:11" ht="15">
      <c r="A169" s="23">
        <v>25</v>
      </c>
      <c r="B169" s="3" t="s">
        <v>24</v>
      </c>
      <c r="C169" s="3" t="s">
        <v>171</v>
      </c>
      <c r="D169" s="3" t="s">
        <v>406</v>
      </c>
      <c r="E169" s="16">
        <v>657.33</v>
      </c>
      <c r="F169" s="16">
        <f t="shared" si="4"/>
        <v>36153.15</v>
      </c>
      <c r="G169" s="27">
        <f t="shared" si="5"/>
        <v>32827.06</v>
      </c>
      <c r="I169"/>
      <c r="J169"/>
      <c r="K169" s="32"/>
    </row>
    <row r="170" spans="1:11" ht="15">
      <c r="A170" s="23">
        <v>25</v>
      </c>
      <c r="B170" s="3" t="s">
        <v>24</v>
      </c>
      <c r="C170" s="3" t="s">
        <v>112</v>
      </c>
      <c r="D170" s="3" t="s">
        <v>407</v>
      </c>
      <c r="E170" s="16">
        <v>473.01</v>
      </c>
      <c r="F170" s="16">
        <f t="shared" si="4"/>
        <v>26015.55</v>
      </c>
      <c r="G170" s="27">
        <f t="shared" si="5"/>
        <v>23622.12</v>
      </c>
      <c r="I170"/>
      <c r="J170"/>
      <c r="K170" s="32"/>
    </row>
    <row r="171" spans="1:11" ht="15">
      <c r="A171" s="23">
        <v>26</v>
      </c>
      <c r="B171" s="3" t="s">
        <v>25</v>
      </c>
      <c r="C171" s="3" t="s">
        <v>172</v>
      </c>
      <c r="D171" s="3" t="s">
        <v>408</v>
      </c>
      <c r="E171" s="16">
        <v>250.3</v>
      </c>
      <c r="F171" s="16">
        <f t="shared" si="4"/>
        <v>13766.5</v>
      </c>
      <c r="G171" s="27">
        <f t="shared" si="5"/>
        <v>12499.98</v>
      </c>
      <c r="I171"/>
      <c r="J171"/>
      <c r="K171" s="32"/>
    </row>
    <row r="172" spans="1:11" ht="15">
      <c r="A172" s="23">
        <v>26</v>
      </c>
      <c r="B172" s="3" t="s">
        <v>25</v>
      </c>
      <c r="C172" s="3" t="s">
        <v>173</v>
      </c>
      <c r="D172" s="3" t="s">
        <v>409</v>
      </c>
      <c r="E172" s="16">
        <v>195.75</v>
      </c>
      <c r="F172" s="16">
        <f t="shared" si="4"/>
        <v>10766.25</v>
      </c>
      <c r="G172" s="27">
        <f t="shared" si="5"/>
        <v>9775.76</v>
      </c>
      <c r="I172"/>
      <c r="J172"/>
      <c r="K172" s="32"/>
    </row>
    <row r="173" spans="1:11" ht="15">
      <c r="A173" s="23">
        <v>26</v>
      </c>
      <c r="B173" s="3" t="s">
        <v>25</v>
      </c>
      <c r="C173" s="3" t="s">
        <v>174</v>
      </c>
      <c r="D173" s="3" t="s">
        <v>410</v>
      </c>
      <c r="E173" s="16">
        <v>370.02</v>
      </c>
      <c r="F173" s="16">
        <f t="shared" si="4"/>
        <v>20351.099999999999</v>
      </c>
      <c r="G173" s="27">
        <f t="shared" si="5"/>
        <v>18478.8</v>
      </c>
      <c r="I173"/>
      <c r="J173"/>
      <c r="K173" s="32"/>
    </row>
    <row r="174" spans="1:11" ht="15">
      <c r="A174" s="23">
        <v>26</v>
      </c>
      <c r="B174" s="3" t="s">
        <v>25</v>
      </c>
      <c r="C174" s="3" t="s">
        <v>88</v>
      </c>
      <c r="D174" s="3" t="s">
        <v>411</v>
      </c>
      <c r="E174" s="16">
        <v>2055.4</v>
      </c>
      <c r="F174" s="16">
        <f t="shared" si="4"/>
        <v>113047</v>
      </c>
      <c r="G174" s="27">
        <f t="shared" si="5"/>
        <v>102646.68</v>
      </c>
      <c r="I174"/>
      <c r="J174"/>
      <c r="K174" s="32"/>
    </row>
    <row r="175" spans="1:11" ht="15">
      <c r="A175" s="23">
        <v>26</v>
      </c>
      <c r="B175" s="3" t="s">
        <v>25</v>
      </c>
      <c r="C175" s="3" t="s">
        <v>100</v>
      </c>
      <c r="D175" s="3" t="s">
        <v>412</v>
      </c>
      <c r="E175" s="16">
        <v>540.74</v>
      </c>
      <c r="F175" s="16">
        <f t="shared" si="4"/>
        <v>29740.7</v>
      </c>
      <c r="G175" s="27">
        <f t="shared" si="5"/>
        <v>27004.560000000001</v>
      </c>
      <c r="I175"/>
      <c r="J175"/>
      <c r="K175" s="32"/>
    </row>
    <row r="176" spans="1:11" ht="15">
      <c r="A176" s="23">
        <v>26</v>
      </c>
      <c r="B176" s="3" t="s">
        <v>25</v>
      </c>
      <c r="C176" s="3" t="s">
        <v>103</v>
      </c>
      <c r="D176" s="3" t="s">
        <v>413</v>
      </c>
      <c r="E176" s="16">
        <v>490.86</v>
      </c>
      <c r="F176" s="16">
        <f t="shared" si="4"/>
        <v>26997.3</v>
      </c>
      <c r="G176" s="27">
        <f t="shared" si="5"/>
        <v>24513.55</v>
      </c>
      <c r="I176"/>
      <c r="J176"/>
      <c r="K176" s="32"/>
    </row>
    <row r="177" spans="1:11" ht="15">
      <c r="A177" s="23">
        <v>26</v>
      </c>
      <c r="B177" s="3" t="s">
        <v>25</v>
      </c>
      <c r="C177" s="3" t="s">
        <v>116</v>
      </c>
      <c r="D177" s="3" t="s">
        <v>414</v>
      </c>
      <c r="E177" s="16">
        <v>305.48</v>
      </c>
      <c r="F177" s="16">
        <f t="shared" si="4"/>
        <v>16801.400000000001</v>
      </c>
      <c r="G177" s="27">
        <f t="shared" si="5"/>
        <v>15255.67</v>
      </c>
      <c r="I177"/>
      <c r="J177"/>
      <c r="K177" s="32"/>
    </row>
    <row r="178" spans="1:11" ht="15">
      <c r="A178" s="23">
        <v>26</v>
      </c>
      <c r="B178" s="3" t="s">
        <v>25</v>
      </c>
      <c r="C178" s="3" t="s">
        <v>175</v>
      </c>
      <c r="D178" s="3" t="s">
        <v>415</v>
      </c>
      <c r="E178" s="16">
        <v>485</v>
      </c>
      <c r="F178" s="16">
        <f t="shared" si="4"/>
        <v>26675</v>
      </c>
      <c r="G178" s="27">
        <f t="shared" si="5"/>
        <v>24220.9</v>
      </c>
      <c r="I178"/>
      <c r="J178"/>
      <c r="K178" s="32"/>
    </row>
    <row r="179" spans="1:11" ht="15">
      <c r="A179" s="23">
        <v>26</v>
      </c>
      <c r="B179" s="3" t="s">
        <v>25</v>
      </c>
      <c r="C179" s="3" t="s">
        <v>176</v>
      </c>
      <c r="D179" s="3" t="s">
        <v>416</v>
      </c>
      <c r="E179" s="16">
        <v>1588.41</v>
      </c>
      <c r="F179" s="16">
        <f t="shared" si="4"/>
        <v>87362.55</v>
      </c>
      <c r="G179" s="27">
        <f t="shared" si="5"/>
        <v>79325.2</v>
      </c>
      <c r="I179"/>
      <c r="J179"/>
      <c r="K179" s="32"/>
    </row>
    <row r="180" spans="1:11" ht="15">
      <c r="A180" s="23">
        <v>26</v>
      </c>
      <c r="B180" s="3" t="s">
        <v>25</v>
      </c>
      <c r="C180" s="3" t="s">
        <v>177</v>
      </c>
      <c r="D180" s="3" t="s">
        <v>417</v>
      </c>
      <c r="E180" s="16">
        <v>1838.64</v>
      </c>
      <c r="F180" s="16">
        <f t="shared" si="4"/>
        <v>101125.20000000001</v>
      </c>
      <c r="G180" s="27">
        <f t="shared" si="5"/>
        <v>91821.68</v>
      </c>
      <c r="I180"/>
      <c r="J180"/>
      <c r="K180" s="32"/>
    </row>
    <row r="181" spans="1:11" ht="15">
      <c r="A181" s="23">
        <v>26</v>
      </c>
      <c r="B181" s="3" t="s">
        <v>25</v>
      </c>
      <c r="C181" s="3" t="s">
        <v>165</v>
      </c>
      <c r="D181" s="3" t="s">
        <v>418</v>
      </c>
      <c r="E181" s="16">
        <v>273.47000000000003</v>
      </c>
      <c r="F181" s="16">
        <f t="shared" si="4"/>
        <v>15040.850000000002</v>
      </c>
      <c r="G181" s="27">
        <f t="shared" si="5"/>
        <v>13657.09</v>
      </c>
      <c r="I181"/>
      <c r="J181"/>
      <c r="K181" s="32"/>
    </row>
    <row r="182" spans="1:11" ht="15">
      <c r="A182" s="23">
        <v>26</v>
      </c>
      <c r="B182" s="3" t="s">
        <v>25</v>
      </c>
      <c r="C182" s="3" t="s">
        <v>99</v>
      </c>
      <c r="D182" s="3" t="s">
        <v>419</v>
      </c>
      <c r="E182" s="16">
        <v>483.99</v>
      </c>
      <c r="F182" s="16">
        <f t="shared" si="4"/>
        <v>26619.45</v>
      </c>
      <c r="G182" s="27">
        <f t="shared" si="5"/>
        <v>24170.46</v>
      </c>
      <c r="I182"/>
      <c r="J182"/>
      <c r="K182" s="32"/>
    </row>
    <row r="183" spans="1:11" ht="15">
      <c r="A183" s="23">
        <v>27</v>
      </c>
      <c r="B183" s="3" t="s">
        <v>26</v>
      </c>
      <c r="C183" s="3" t="s">
        <v>178</v>
      </c>
      <c r="D183" s="3" t="s">
        <v>420</v>
      </c>
      <c r="E183" s="16">
        <v>255.25</v>
      </c>
      <c r="F183" s="16">
        <f t="shared" si="4"/>
        <v>14038.75</v>
      </c>
      <c r="G183" s="27">
        <f t="shared" si="5"/>
        <v>12747.19</v>
      </c>
      <c r="I183"/>
      <c r="J183"/>
      <c r="K183" s="32"/>
    </row>
    <row r="184" spans="1:11" ht="15">
      <c r="A184" s="23">
        <v>27</v>
      </c>
      <c r="B184" s="3" t="s">
        <v>26</v>
      </c>
      <c r="C184" s="3" t="s">
        <v>179</v>
      </c>
      <c r="D184" s="3" t="s">
        <v>421</v>
      </c>
      <c r="E184" s="16">
        <v>315.29000000000002</v>
      </c>
      <c r="F184" s="16">
        <f t="shared" si="4"/>
        <v>17340.95</v>
      </c>
      <c r="G184" s="27">
        <f t="shared" si="5"/>
        <v>15745.58</v>
      </c>
      <c r="I184"/>
      <c r="J184"/>
      <c r="K184" s="32"/>
    </row>
    <row r="185" spans="1:11" ht="15">
      <c r="A185" s="23">
        <v>27</v>
      </c>
      <c r="B185" s="3" t="s">
        <v>26</v>
      </c>
      <c r="C185" s="3" t="s">
        <v>176</v>
      </c>
      <c r="D185" s="3" t="s">
        <v>422</v>
      </c>
      <c r="E185" s="16">
        <v>149.29</v>
      </c>
      <c r="F185" s="16">
        <f t="shared" si="4"/>
        <v>8210.9499999999989</v>
      </c>
      <c r="G185" s="27">
        <f t="shared" si="5"/>
        <v>7455.54</v>
      </c>
      <c r="I185"/>
      <c r="J185"/>
      <c r="K185" s="32"/>
    </row>
    <row r="186" spans="1:11" ht="15">
      <c r="A186" s="23">
        <v>28</v>
      </c>
      <c r="B186" s="3" t="s">
        <v>27</v>
      </c>
      <c r="C186" s="3" t="s">
        <v>88</v>
      </c>
      <c r="D186" s="3" t="s">
        <v>423</v>
      </c>
      <c r="E186" s="16">
        <v>705.38</v>
      </c>
      <c r="F186" s="16">
        <f t="shared" si="4"/>
        <v>38795.9</v>
      </c>
      <c r="G186" s="27">
        <f t="shared" si="5"/>
        <v>35226.68</v>
      </c>
      <c r="I186"/>
      <c r="J186"/>
      <c r="K186" s="32"/>
    </row>
    <row r="187" spans="1:11" ht="15">
      <c r="A187" s="23">
        <v>28</v>
      </c>
      <c r="B187" s="3" t="s">
        <v>27</v>
      </c>
      <c r="C187" s="3" t="s">
        <v>108</v>
      </c>
      <c r="D187" s="3" t="s">
        <v>424</v>
      </c>
      <c r="E187" s="16">
        <v>229.73</v>
      </c>
      <c r="F187" s="16">
        <f t="shared" si="4"/>
        <v>12635.15</v>
      </c>
      <c r="G187" s="27">
        <f t="shared" si="5"/>
        <v>11472.72</v>
      </c>
      <c r="I187"/>
      <c r="J187"/>
      <c r="K187" s="32"/>
    </row>
    <row r="188" spans="1:11" ht="15">
      <c r="A188" s="23">
        <v>29</v>
      </c>
      <c r="B188" s="3" t="s">
        <v>28</v>
      </c>
      <c r="C188" s="3" t="s">
        <v>180</v>
      </c>
      <c r="D188" s="3" t="s">
        <v>425</v>
      </c>
      <c r="E188" s="16">
        <v>515.79</v>
      </c>
      <c r="F188" s="16">
        <f t="shared" si="4"/>
        <v>28368.449999999997</v>
      </c>
      <c r="G188" s="27">
        <f t="shared" si="5"/>
        <v>25758.55</v>
      </c>
      <c r="I188"/>
      <c r="J188"/>
      <c r="K188" s="32"/>
    </row>
    <row r="189" spans="1:11" ht="15">
      <c r="A189" s="23">
        <v>30</v>
      </c>
      <c r="B189" s="3" t="s">
        <v>29</v>
      </c>
      <c r="C189" s="3" t="s">
        <v>88</v>
      </c>
      <c r="D189" s="3" t="s">
        <v>426</v>
      </c>
      <c r="E189" s="16">
        <v>454.91</v>
      </c>
      <c r="F189" s="16">
        <f t="shared" si="4"/>
        <v>25020.050000000003</v>
      </c>
      <c r="G189" s="27">
        <f t="shared" si="5"/>
        <v>22718.21</v>
      </c>
      <c r="I189"/>
      <c r="J189"/>
      <c r="K189" s="32"/>
    </row>
    <row r="190" spans="1:11" ht="15">
      <c r="A190" s="23">
        <v>30</v>
      </c>
      <c r="B190" s="3" t="s">
        <v>29</v>
      </c>
      <c r="C190" s="3" t="s">
        <v>84</v>
      </c>
      <c r="D190" s="3" t="s">
        <v>427</v>
      </c>
      <c r="E190" s="16">
        <v>296.07</v>
      </c>
      <c r="F190" s="16">
        <f t="shared" si="4"/>
        <v>16283.85</v>
      </c>
      <c r="G190" s="27">
        <f t="shared" si="5"/>
        <v>14785.74</v>
      </c>
      <c r="I190"/>
      <c r="J190"/>
      <c r="K190" s="32"/>
    </row>
    <row r="191" spans="1:11" ht="15">
      <c r="A191" s="23">
        <v>31</v>
      </c>
      <c r="B191" s="3" t="s">
        <v>30</v>
      </c>
      <c r="C191" s="3" t="s">
        <v>138</v>
      </c>
      <c r="D191" s="3" t="s">
        <v>428</v>
      </c>
      <c r="E191" s="16">
        <v>163</v>
      </c>
      <c r="F191" s="16">
        <f t="shared" si="4"/>
        <v>8965</v>
      </c>
      <c r="G191" s="27">
        <f t="shared" si="5"/>
        <v>8140.22</v>
      </c>
      <c r="I191"/>
      <c r="J191"/>
      <c r="K191" s="32"/>
    </row>
    <row r="192" spans="1:11" ht="15">
      <c r="A192" s="23">
        <v>31</v>
      </c>
      <c r="B192" s="3" t="s">
        <v>30</v>
      </c>
      <c r="C192" s="3" t="s">
        <v>181</v>
      </c>
      <c r="D192" s="3" t="s">
        <v>429</v>
      </c>
      <c r="E192" s="16">
        <v>198.27</v>
      </c>
      <c r="F192" s="16">
        <f t="shared" si="4"/>
        <v>10904.85</v>
      </c>
      <c r="G192" s="27">
        <f t="shared" si="5"/>
        <v>9901.6</v>
      </c>
      <c r="I192"/>
      <c r="J192"/>
      <c r="K192" s="32"/>
    </row>
    <row r="193" spans="1:11" ht="15">
      <c r="A193" s="23">
        <v>31</v>
      </c>
      <c r="B193" s="3" t="s">
        <v>30</v>
      </c>
      <c r="C193" s="3" t="s">
        <v>114</v>
      </c>
      <c r="D193" s="3" t="s">
        <v>430</v>
      </c>
      <c r="E193" s="16">
        <v>1222.52</v>
      </c>
      <c r="F193" s="16">
        <f t="shared" si="4"/>
        <v>67238.600000000006</v>
      </c>
      <c r="G193" s="27">
        <f t="shared" si="5"/>
        <v>61052.65</v>
      </c>
      <c r="I193"/>
      <c r="J193"/>
      <c r="K193" s="32"/>
    </row>
    <row r="194" spans="1:11" ht="15">
      <c r="A194" s="23">
        <v>31</v>
      </c>
      <c r="B194" s="3" t="s">
        <v>30</v>
      </c>
      <c r="C194" s="3" t="s">
        <v>182</v>
      </c>
      <c r="D194" s="3" t="s">
        <v>431</v>
      </c>
      <c r="E194" s="16">
        <v>203.36</v>
      </c>
      <c r="F194" s="16">
        <f t="shared" si="4"/>
        <v>11184.800000000001</v>
      </c>
      <c r="G194" s="27">
        <f t="shared" si="5"/>
        <v>10155.799999999999</v>
      </c>
      <c r="I194"/>
      <c r="J194"/>
      <c r="K194" s="32"/>
    </row>
    <row r="195" spans="1:11" ht="15">
      <c r="A195" s="23">
        <v>31</v>
      </c>
      <c r="B195" s="3" t="s">
        <v>30</v>
      </c>
      <c r="C195" s="3" t="s">
        <v>134</v>
      </c>
      <c r="D195" s="3" t="s">
        <v>432</v>
      </c>
      <c r="E195" s="16">
        <v>376.86</v>
      </c>
      <c r="F195" s="16">
        <f t="shared" si="4"/>
        <v>20727.3</v>
      </c>
      <c r="G195" s="27">
        <f t="shared" si="5"/>
        <v>18820.39</v>
      </c>
      <c r="I195"/>
      <c r="J195"/>
      <c r="K195" s="32"/>
    </row>
    <row r="196" spans="1:11" ht="15">
      <c r="A196" s="23">
        <v>32</v>
      </c>
      <c r="B196" s="3" t="s">
        <v>31</v>
      </c>
      <c r="C196" s="3" t="s">
        <v>88</v>
      </c>
      <c r="D196" s="3" t="s">
        <v>433</v>
      </c>
      <c r="E196" s="16">
        <v>267.14</v>
      </c>
      <c r="F196" s="16">
        <f t="shared" si="4"/>
        <v>14692.699999999999</v>
      </c>
      <c r="G196" s="27">
        <f t="shared" si="5"/>
        <v>13340.97</v>
      </c>
      <c r="I196"/>
      <c r="J196"/>
      <c r="K196" s="32"/>
    </row>
    <row r="197" spans="1:11" ht="15">
      <c r="A197" s="23">
        <v>32</v>
      </c>
      <c r="B197" s="3" t="s">
        <v>31</v>
      </c>
      <c r="C197" s="3" t="s">
        <v>109</v>
      </c>
      <c r="D197" s="3" t="s">
        <v>434</v>
      </c>
      <c r="E197" s="16">
        <v>397.09</v>
      </c>
      <c r="F197" s="16">
        <f t="shared" si="4"/>
        <v>21839.949999999997</v>
      </c>
      <c r="G197" s="27">
        <f t="shared" si="5"/>
        <v>19830.669999999998</v>
      </c>
      <c r="I197"/>
      <c r="J197"/>
      <c r="K197" s="32"/>
    </row>
    <row r="198" spans="1:11" ht="15">
      <c r="A198" s="23">
        <v>32</v>
      </c>
      <c r="B198" s="3" t="s">
        <v>31</v>
      </c>
      <c r="C198" s="3" t="s">
        <v>145</v>
      </c>
      <c r="D198" s="3" t="s">
        <v>435</v>
      </c>
      <c r="E198" s="16">
        <v>991.9</v>
      </c>
      <c r="F198" s="16">
        <f t="shared" si="4"/>
        <v>54554.5</v>
      </c>
      <c r="G198" s="27">
        <f t="shared" si="5"/>
        <v>49535.49</v>
      </c>
      <c r="I198"/>
      <c r="J198"/>
      <c r="K198" s="32"/>
    </row>
    <row r="199" spans="1:11" ht="15">
      <c r="A199" s="23">
        <v>32</v>
      </c>
      <c r="B199" s="3" t="s">
        <v>31</v>
      </c>
      <c r="C199" s="3" t="s">
        <v>111</v>
      </c>
      <c r="D199" s="3" t="s">
        <v>436</v>
      </c>
      <c r="E199" s="16">
        <v>157.4</v>
      </c>
      <c r="F199" s="16">
        <f t="shared" ref="F199:F262" si="6">SUM(E199*55)</f>
        <v>8657</v>
      </c>
      <c r="G199" s="27">
        <f t="shared" ref="G199:G262" si="7">ROUND(E199*49.94,2)</f>
        <v>7860.56</v>
      </c>
      <c r="I199"/>
      <c r="J199"/>
      <c r="K199" s="32"/>
    </row>
    <row r="200" spans="1:11" ht="15">
      <c r="A200" s="23">
        <v>32</v>
      </c>
      <c r="B200" s="3" t="s">
        <v>31</v>
      </c>
      <c r="C200" s="3" t="s">
        <v>178</v>
      </c>
      <c r="D200" s="3" t="s">
        <v>437</v>
      </c>
      <c r="E200" s="16">
        <v>251.81</v>
      </c>
      <c r="F200" s="16">
        <f t="shared" si="6"/>
        <v>13849.55</v>
      </c>
      <c r="G200" s="27">
        <f t="shared" si="7"/>
        <v>12575.39</v>
      </c>
      <c r="I200"/>
      <c r="J200"/>
      <c r="K200" s="32"/>
    </row>
    <row r="201" spans="1:11" ht="15">
      <c r="A201" s="23">
        <v>33</v>
      </c>
      <c r="B201" s="3" t="s">
        <v>32</v>
      </c>
      <c r="C201" s="3" t="s">
        <v>88</v>
      </c>
      <c r="D201" s="3" t="s">
        <v>438</v>
      </c>
      <c r="E201" s="16">
        <v>505.09</v>
      </c>
      <c r="F201" s="16">
        <f t="shared" si="6"/>
        <v>27779.949999999997</v>
      </c>
      <c r="G201" s="27">
        <f t="shared" si="7"/>
        <v>25224.19</v>
      </c>
      <c r="I201"/>
      <c r="J201"/>
      <c r="K201" s="32"/>
    </row>
    <row r="202" spans="1:11" ht="15">
      <c r="A202" s="23">
        <v>33</v>
      </c>
      <c r="B202" s="3" t="s">
        <v>32</v>
      </c>
      <c r="C202" s="3" t="s">
        <v>183</v>
      </c>
      <c r="D202" s="3" t="s">
        <v>439</v>
      </c>
      <c r="E202" s="16">
        <v>145.69999999999999</v>
      </c>
      <c r="F202" s="16">
        <f t="shared" si="6"/>
        <v>8013.4999999999991</v>
      </c>
      <c r="G202" s="27">
        <f t="shared" si="7"/>
        <v>7276.26</v>
      </c>
      <c r="I202"/>
      <c r="J202"/>
      <c r="K202" s="32"/>
    </row>
    <row r="203" spans="1:11" ht="15">
      <c r="A203" s="23">
        <v>33</v>
      </c>
      <c r="B203" s="3" t="s">
        <v>32</v>
      </c>
      <c r="C203" s="3" t="s">
        <v>164</v>
      </c>
      <c r="D203" s="3" t="s">
        <v>440</v>
      </c>
      <c r="E203" s="16">
        <v>3123.58</v>
      </c>
      <c r="F203" s="16">
        <f t="shared" si="6"/>
        <v>171796.9</v>
      </c>
      <c r="G203" s="27">
        <f t="shared" si="7"/>
        <v>155991.59</v>
      </c>
      <c r="I203"/>
      <c r="J203"/>
      <c r="K203" s="32"/>
    </row>
    <row r="204" spans="1:11" ht="15">
      <c r="A204" s="23">
        <v>33</v>
      </c>
      <c r="B204" s="3" t="s">
        <v>32</v>
      </c>
      <c r="C204" s="3" t="s">
        <v>110</v>
      </c>
      <c r="D204" s="3" t="s">
        <v>794</v>
      </c>
      <c r="E204" s="16">
        <v>173.44</v>
      </c>
      <c r="F204" s="16">
        <f t="shared" si="6"/>
        <v>9539.2000000000007</v>
      </c>
      <c r="G204" s="27">
        <f t="shared" si="7"/>
        <v>8661.59</v>
      </c>
      <c r="I204"/>
      <c r="J204"/>
      <c r="K204" s="32"/>
    </row>
    <row r="205" spans="1:11" ht="15">
      <c r="A205" s="23">
        <v>33</v>
      </c>
      <c r="B205" s="3" t="s">
        <v>32</v>
      </c>
      <c r="C205" s="3" t="s">
        <v>178</v>
      </c>
      <c r="D205" s="3" t="s">
        <v>441</v>
      </c>
      <c r="E205" s="16">
        <v>251.01</v>
      </c>
      <c r="F205" s="16">
        <f t="shared" si="6"/>
        <v>13805.55</v>
      </c>
      <c r="G205" s="27">
        <f t="shared" si="7"/>
        <v>12535.44</v>
      </c>
      <c r="I205"/>
      <c r="J205"/>
      <c r="K205" s="32"/>
    </row>
    <row r="206" spans="1:11" ht="15">
      <c r="A206" s="23">
        <v>34</v>
      </c>
      <c r="B206" s="3" t="s">
        <v>33</v>
      </c>
      <c r="C206" s="3" t="s">
        <v>146</v>
      </c>
      <c r="D206" s="3" t="s">
        <v>442</v>
      </c>
      <c r="E206" s="16">
        <v>36.159999999999997</v>
      </c>
      <c r="F206" s="16">
        <f t="shared" si="6"/>
        <v>1988.7999999999997</v>
      </c>
      <c r="G206" s="27">
        <f t="shared" si="7"/>
        <v>1805.83</v>
      </c>
      <c r="I206"/>
      <c r="J206"/>
      <c r="K206" s="32"/>
    </row>
    <row r="207" spans="1:11" ht="15">
      <c r="A207" s="23">
        <v>34</v>
      </c>
      <c r="B207" s="3" t="s">
        <v>33</v>
      </c>
      <c r="C207" s="3" t="s">
        <v>88</v>
      </c>
      <c r="D207" s="3" t="s">
        <v>443</v>
      </c>
      <c r="E207" s="16">
        <v>235.68</v>
      </c>
      <c r="F207" s="16">
        <f t="shared" si="6"/>
        <v>12962.4</v>
      </c>
      <c r="G207" s="27">
        <f t="shared" si="7"/>
        <v>11769.86</v>
      </c>
      <c r="I207"/>
      <c r="J207"/>
      <c r="K207" s="32"/>
    </row>
    <row r="208" spans="1:11" ht="15">
      <c r="A208" s="23">
        <v>34</v>
      </c>
      <c r="B208" s="3" t="s">
        <v>33</v>
      </c>
      <c r="C208" s="3" t="s">
        <v>183</v>
      </c>
      <c r="D208" s="3" t="s">
        <v>444</v>
      </c>
      <c r="E208" s="16">
        <v>358.09</v>
      </c>
      <c r="F208" s="16">
        <f t="shared" si="6"/>
        <v>19694.949999999997</v>
      </c>
      <c r="G208" s="27">
        <f t="shared" si="7"/>
        <v>17883.009999999998</v>
      </c>
      <c r="I208"/>
      <c r="J208"/>
      <c r="K208" s="32"/>
    </row>
    <row r="209" spans="1:11" ht="15">
      <c r="A209" s="23">
        <v>34</v>
      </c>
      <c r="B209" s="3" t="s">
        <v>33</v>
      </c>
      <c r="C209" s="3" t="s">
        <v>184</v>
      </c>
      <c r="D209" s="3" t="s">
        <v>445</v>
      </c>
      <c r="E209" s="16">
        <v>421.37</v>
      </c>
      <c r="F209" s="16">
        <f t="shared" si="6"/>
        <v>23175.35</v>
      </c>
      <c r="G209" s="27">
        <f t="shared" si="7"/>
        <v>21043.22</v>
      </c>
      <c r="I209"/>
      <c r="J209"/>
      <c r="K209" s="32"/>
    </row>
    <row r="210" spans="1:11" ht="15">
      <c r="A210" s="23">
        <v>35</v>
      </c>
      <c r="B210" s="3" t="s">
        <v>34</v>
      </c>
      <c r="C210" s="3" t="s">
        <v>185</v>
      </c>
      <c r="D210" s="3" t="s">
        <v>446</v>
      </c>
      <c r="E210" s="16">
        <v>104.19</v>
      </c>
      <c r="F210" s="16">
        <f t="shared" si="6"/>
        <v>5730.45</v>
      </c>
      <c r="G210" s="27">
        <f t="shared" si="7"/>
        <v>5203.25</v>
      </c>
      <c r="I210"/>
      <c r="J210"/>
      <c r="K210" s="32"/>
    </row>
    <row r="211" spans="1:11" ht="15">
      <c r="A211" s="23">
        <v>35</v>
      </c>
      <c r="B211" s="3" t="s">
        <v>34</v>
      </c>
      <c r="C211" s="3" t="s">
        <v>138</v>
      </c>
      <c r="D211" s="3" t="s">
        <v>447</v>
      </c>
      <c r="E211" s="16">
        <v>92.52</v>
      </c>
      <c r="F211" s="16">
        <f t="shared" si="6"/>
        <v>5088.5999999999995</v>
      </c>
      <c r="G211" s="27">
        <f t="shared" si="7"/>
        <v>4620.45</v>
      </c>
      <c r="I211"/>
      <c r="J211"/>
      <c r="K211" s="32"/>
    </row>
    <row r="212" spans="1:11" ht="15">
      <c r="A212" s="23">
        <v>35</v>
      </c>
      <c r="B212" s="3" t="s">
        <v>34</v>
      </c>
      <c r="C212" s="3" t="s">
        <v>100</v>
      </c>
      <c r="D212" s="3" t="s">
        <v>448</v>
      </c>
      <c r="E212" s="16">
        <v>157.34</v>
      </c>
      <c r="F212" s="16">
        <f t="shared" si="6"/>
        <v>8653.7000000000007</v>
      </c>
      <c r="G212" s="27">
        <f t="shared" si="7"/>
        <v>7857.56</v>
      </c>
      <c r="I212"/>
      <c r="J212"/>
      <c r="K212" s="32"/>
    </row>
    <row r="213" spans="1:11" ht="15">
      <c r="A213" s="23">
        <v>35</v>
      </c>
      <c r="B213" s="3" t="s">
        <v>34</v>
      </c>
      <c r="C213" s="3" t="s">
        <v>114</v>
      </c>
      <c r="D213" s="3" t="s">
        <v>449</v>
      </c>
      <c r="E213" s="16">
        <v>843.87</v>
      </c>
      <c r="F213" s="16">
        <f t="shared" si="6"/>
        <v>46412.85</v>
      </c>
      <c r="G213" s="27">
        <f t="shared" si="7"/>
        <v>42142.87</v>
      </c>
      <c r="I213"/>
      <c r="J213"/>
      <c r="K213" s="32"/>
    </row>
    <row r="214" spans="1:11" ht="15">
      <c r="A214" s="23">
        <v>35</v>
      </c>
      <c r="B214" s="3" t="s">
        <v>34</v>
      </c>
      <c r="C214" s="3" t="s">
        <v>150</v>
      </c>
      <c r="D214" s="3" t="s">
        <v>450</v>
      </c>
      <c r="E214" s="16">
        <v>191.83</v>
      </c>
      <c r="F214" s="16">
        <f t="shared" si="6"/>
        <v>10550.650000000001</v>
      </c>
      <c r="G214" s="27">
        <f t="shared" si="7"/>
        <v>9579.99</v>
      </c>
      <c r="I214"/>
      <c r="J214"/>
      <c r="K214" s="32"/>
    </row>
    <row r="215" spans="1:11" ht="15">
      <c r="A215" s="23">
        <v>35</v>
      </c>
      <c r="B215" s="3" t="s">
        <v>34</v>
      </c>
      <c r="C215" s="3" t="s">
        <v>145</v>
      </c>
      <c r="D215" s="3" t="s">
        <v>451</v>
      </c>
      <c r="E215" s="16">
        <v>152.88999999999999</v>
      </c>
      <c r="F215" s="16">
        <f t="shared" si="6"/>
        <v>8408.9499999999989</v>
      </c>
      <c r="G215" s="27">
        <f t="shared" si="7"/>
        <v>7635.33</v>
      </c>
      <c r="I215"/>
      <c r="J215"/>
      <c r="K215" s="32"/>
    </row>
    <row r="216" spans="1:11" ht="15">
      <c r="A216" s="23">
        <v>35</v>
      </c>
      <c r="B216" s="3" t="s">
        <v>34</v>
      </c>
      <c r="C216" s="3" t="s">
        <v>182</v>
      </c>
      <c r="D216" s="3" t="s">
        <v>452</v>
      </c>
      <c r="E216" s="16">
        <v>242.27</v>
      </c>
      <c r="F216" s="16">
        <f t="shared" si="6"/>
        <v>13324.85</v>
      </c>
      <c r="G216" s="27">
        <f t="shared" si="7"/>
        <v>12098.96</v>
      </c>
      <c r="I216"/>
      <c r="J216"/>
      <c r="K216" s="32"/>
    </row>
    <row r="217" spans="1:11" ht="15">
      <c r="A217" s="23">
        <v>36</v>
      </c>
      <c r="B217" s="3" t="s">
        <v>35</v>
      </c>
      <c r="C217" s="3" t="s">
        <v>186</v>
      </c>
      <c r="D217" s="3" t="s">
        <v>453</v>
      </c>
      <c r="E217" s="16">
        <v>92.01</v>
      </c>
      <c r="F217" s="16">
        <f t="shared" si="6"/>
        <v>5060.55</v>
      </c>
      <c r="G217" s="27">
        <f t="shared" si="7"/>
        <v>4594.9799999999996</v>
      </c>
      <c r="I217"/>
      <c r="J217"/>
      <c r="K217" s="32"/>
    </row>
    <row r="218" spans="1:11" ht="15">
      <c r="A218" s="23">
        <v>36</v>
      </c>
      <c r="B218" s="3" t="s">
        <v>35</v>
      </c>
      <c r="C218" s="3" t="s">
        <v>187</v>
      </c>
      <c r="D218" s="3" t="s">
        <v>454</v>
      </c>
      <c r="E218" s="16">
        <v>85.76</v>
      </c>
      <c r="F218" s="16">
        <f t="shared" si="6"/>
        <v>4716.8</v>
      </c>
      <c r="G218" s="27">
        <f t="shared" si="7"/>
        <v>4282.8500000000004</v>
      </c>
      <c r="I218"/>
      <c r="J218"/>
      <c r="K218" s="32"/>
    </row>
    <row r="219" spans="1:11" ht="15">
      <c r="A219" s="23">
        <v>36</v>
      </c>
      <c r="B219" s="3" t="s">
        <v>35</v>
      </c>
      <c r="C219" s="3" t="s">
        <v>188</v>
      </c>
      <c r="D219" s="3" t="s">
        <v>455</v>
      </c>
      <c r="E219" s="16">
        <v>1123.76</v>
      </c>
      <c r="F219" s="16">
        <f t="shared" si="6"/>
        <v>61806.8</v>
      </c>
      <c r="G219" s="27">
        <f t="shared" si="7"/>
        <v>56120.57</v>
      </c>
      <c r="I219"/>
      <c r="J219"/>
      <c r="K219" s="32"/>
    </row>
    <row r="220" spans="1:11" ht="15">
      <c r="A220" s="23">
        <v>36</v>
      </c>
      <c r="B220" s="3" t="s">
        <v>35</v>
      </c>
      <c r="C220" s="3" t="s">
        <v>189</v>
      </c>
      <c r="D220" s="3" t="s">
        <v>456</v>
      </c>
      <c r="E220" s="16">
        <v>4438.1899999999996</v>
      </c>
      <c r="F220" s="16">
        <f t="shared" si="6"/>
        <v>244100.44999999998</v>
      </c>
      <c r="G220" s="27">
        <f t="shared" si="7"/>
        <v>221643.21</v>
      </c>
      <c r="I220"/>
      <c r="J220"/>
      <c r="K220" s="32"/>
    </row>
    <row r="221" spans="1:11" ht="15">
      <c r="A221" s="23">
        <v>36</v>
      </c>
      <c r="B221" s="3" t="s">
        <v>35</v>
      </c>
      <c r="C221" s="3" t="s">
        <v>190</v>
      </c>
      <c r="D221" s="3" t="s">
        <v>457</v>
      </c>
      <c r="E221" s="16">
        <v>730.5</v>
      </c>
      <c r="F221" s="16">
        <f t="shared" si="6"/>
        <v>40177.5</v>
      </c>
      <c r="G221" s="27">
        <f t="shared" si="7"/>
        <v>36481.17</v>
      </c>
      <c r="I221"/>
      <c r="J221"/>
      <c r="K221" s="32"/>
    </row>
    <row r="222" spans="1:11" ht="15">
      <c r="A222" s="23">
        <v>36</v>
      </c>
      <c r="B222" s="3" t="s">
        <v>35</v>
      </c>
      <c r="C222" s="3" t="s">
        <v>247</v>
      </c>
      <c r="D222" s="3" t="s">
        <v>763</v>
      </c>
      <c r="E222" s="16">
        <v>735.48</v>
      </c>
      <c r="F222" s="16">
        <f t="shared" si="6"/>
        <v>40451.4</v>
      </c>
      <c r="G222" s="27">
        <f t="shared" si="7"/>
        <v>36729.870000000003</v>
      </c>
      <c r="I222"/>
      <c r="J222"/>
      <c r="K222" s="32"/>
    </row>
    <row r="223" spans="1:11" ht="15">
      <c r="A223" s="23">
        <v>37</v>
      </c>
      <c r="B223" s="3" t="s">
        <v>36</v>
      </c>
      <c r="C223" s="3" t="s">
        <v>100</v>
      </c>
      <c r="D223" s="3" t="s">
        <v>458</v>
      </c>
      <c r="E223" s="16">
        <v>152.69999999999999</v>
      </c>
      <c r="F223" s="16">
        <f t="shared" si="6"/>
        <v>8398.5</v>
      </c>
      <c r="G223" s="27">
        <f t="shared" si="7"/>
        <v>7625.84</v>
      </c>
      <c r="I223"/>
      <c r="J223"/>
      <c r="K223" s="32"/>
    </row>
    <row r="224" spans="1:11" ht="15">
      <c r="A224" s="23">
        <v>37</v>
      </c>
      <c r="B224" s="3" t="s">
        <v>36</v>
      </c>
      <c r="C224" s="3" t="s">
        <v>108</v>
      </c>
      <c r="D224" s="3" t="s">
        <v>459</v>
      </c>
      <c r="E224" s="16">
        <v>221.02</v>
      </c>
      <c r="F224" s="16">
        <f t="shared" si="6"/>
        <v>12156.1</v>
      </c>
      <c r="G224" s="27">
        <f t="shared" si="7"/>
        <v>11037.74</v>
      </c>
      <c r="I224"/>
      <c r="J224"/>
      <c r="K224" s="32"/>
    </row>
    <row r="225" spans="1:11" ht="15">
      <c r="A225" s="23">
        <v>37</v>
      </c>
      <c r="B225" s="3" t="s">
        <v>36</v>
      </c>
      <c r="C225" s="3" t="s">
        <v>92</v>
      </c>
      <c r="D225" s="3" t="s">
        <v>460</v>
      </c>
      <c r="E225" s="16">
        <v>1446.58</v>
      </c>
      <c r="F225" s="16">
        <f t="shared" si="6"/>
        <v>79561.899999999994</v>
      </c>
      <c r="G225" s="27">
        <f t="shared" si="7"/>
        <v>72242.210000000006</v>
      </c>
      <c r="I225"/>
      <c r="J225"/>
      <c r="K225" s="32"/>
    </row>
    <row r="226" spans="1:11" ht="15">
      <c r="A226" s="23">
        <v>37</v>
      </c>
      <c r="B226" s="3" t="s">
        <v>36</v>
      </c>
      <c r="C226" s="3" t="s">
        <v>144</v>
      </c>
      <c r="D226" s="3" t="s">
        <v>461</v>
      </c>
      <c r="E226" s="16">
        <v>833.76</v>
      </c>
      <c r="F226" s="16">
        <f t="shared" si="6"/>
        <v>45856.800000000003</v>
      </c>
      <c r="G226" s="27">
        <f t="shared" si="7"/>
        <v>41637.97</v>
      </c>
      <c r="I226"/>
      <c r="J226"/>
      <c r="K226" s="32"/>
    </row>
    <row r="227" spans="1:11" ht="15">
      <c r="A227" s="23">
        <v>37</v>
      </c>
      <c r="B227" s="3" t="s">
        <v>36</v>
      </c>
      <c r="C227" s="3" t="s">
        <v>191</v>
      </c>
      <c r="D227" s="3" t="s">
        <v>462</v>
      </c>
      <c r="E227" s="16">
        <v>571.33000000000004</v>
      </c>
      <c r="F227" s="16">
        <f t="shared" si="6"/>
        <v>31423.15</v>
      </c>
      <c r="G227" s="27">
        <f t="shared" si="7"/>
        <v>28532.22</v>
      </c>
      <c r="I227"/>
      <c r="J227"/>
      <c r="K227" s="32"/>
    </row>
    <row r="228" spans="1:11" ht="15">
      <c r="A228" s="23">
        <v>37</v>
      </c>
      <c r="B228" s="3" t="s">
        <v>36</v>
      </c>
      <c r="C228" s="3" t="s">
        <v>107</v>
      </c>
      <c r="D228" s="3" t="s">
        <v>463</v>
      </c>
      <c r="E228" s="16">
        <v>373.66</v>
      </c>
      <c r="F228" s="16">
        <f t="shared" si="6"/>
        <v>20551.300000000003</v>
      </c>
      <c r="G228" s="27">
        <f t="shared" si="7"/>
        <v>18660.580000000002</v>
      </c>
      <c r="I228"/>
      <c r="J228"/>
      <c r="K228" s="32"/>
    </row>
    <row r="229" spans="1:11" ht="15">
      <c r="A229" s="23">
        <v>38</v>
      </c>
      <c r="B229" s="3" t="s">
        <v>37</v>
      </c>
      <c r="C229" s="3" t="s">
        <v>88</v>
      </c>
      <c r="D229" s="3" t="s">
        <v>464</v>
      </c>
      <c r="E229" s="16">
        <v>722.48</v>
      </c>
      <c r="F229" s="16">
        <f t="shared" si="6"/>
        <v>39736.400000000001</v>
      </c>
      <c r="G229" s="27">
        <f t="shared" si="7"/>
        <v>36080.65</v>
      </c>
      <c r="I229"/>
      <c r="J229"/>
      <c r="K229" s="32"/>
    </row>
    <row r="230" spans="1:11" ht="15">
      <c r="A230" s="23">
        <v>38</v>
      </c>
      <c r="B230" s="3" t="s">
        <v>37</v>
      </c>
      <c r="C230" s="3" t="s">
        <v>100</v>
      </c>
      <c r="D230" s="3" t="s">
        <v>465</v>
      </c>
      <c r="E230" s="16">
        <v>84.43</v>
      </c>
      <c r="F230" s="16">
        <f t="shared" si="6"/>
        <v>4643.6500000000005</v>
      </c>
      <c r="G230" s="27">
        <f t="shared" si="7"/>
        <v>4216.43</v>
      </c>
      <c r="I230"/>
      <c r="J230"/>
      <c r="K230" s="32"/>
    </row>
    <row r="231" spans="1:11" ht="15">
      <c r="A231" s="23">
        <v>38</v>
      </c>
      <c r="B231" s="3" t="s">
        <v>37</v>
      </c>
      <c r="C231" s="3" t="s">
        <v>108</v>
      </c>
      <c r="D231" s="3" t="s">
        <v>466</v>
      </c>
      <c r="E231" s="16">
        <v>228.21</v>
      </c>
      <c r="F231" s="16">
        <f t="shared" si="6"/>
        <v>12551.550000000001</v>
      </c>
      <c r="G231" s="27">
        <f t="shared" si="7"/>
        <v>11396.81</v>
      </c>
      <c r="I231"/>
      <c r="J231"/>
      <c r="K231" s="32"/>
    </row>
    <row r="232" spans="1:11" ht="15">
      <c r="A232" s="23">
        <v>38</v>
      </c>
      <c r="B232" s="3" t="s">
        <v>37</v>
      </c>
      <c r="C232" s="3" t="s">
        <v>84</v>
      </c>
      <c r="D232" s="3" t="s">
        <v>467</v>
      </c>
      <c r="E232" s="16">
        <v>446.32</v>
      </c>
      <c r="F232" s="16">
        <f t="shared" si="6"/>
        <v>24547.599999999999</v>
      </c>
      <c r="G232" s="27">
        <f t="shared" si="7"/>
        <v>22289.22</v>
      </c>
      <c r="I232"/>
      <c r="J232"/>
      <c r="K232" s="32"/>
    </row>
    <row r="233" spans="1:11" ht="15">
      <c r="A233" s="23">
        <v>39</v>
      </c>
      <c r="B233" s="3" t="s">
        <v>38</v>
      </c>
      <c r="C233" s="3" t="s">
        <v>88</v>
      </c>
      <c r="D233" s="3" t="s">
        <v>468</v>
      </c>
      <c r="E233" s="16">
        <v>787.38</v>
      </c>
      <c r="F233" s="16">
        <f t="shared" si="6"/>
        <v>43305.9</v>
      </c>
      <c r="G233" s="27">
        <f t="shared" si="7"/>
        <v>39321.760000000002</v>
      </c>
      <c r="I233"/>
      <c r="J233"/>
      <c r="K233" s="32"/>
    </row>
    <row r="234" spans="1:11" ht="15">
      <c r="A234" s="23">
        <v>39</v>
      </c>
      <c r="B234" s="3" t="s">
        <v>38</v>
      </c>
      <c r="C234" s="3" t="s">
        <v>100</v>
      </c>
      <c r="D234" s="3" t="s">
        <v>469</v>
      </c>
      <c r="E234" s="16">
        <v>306.35000000000002</v>
      </c>
      <c r="F234" s="16">
        <f t="shared" si="6"/>
        <v>16849.25</v>
      </c>
      <c r="G234" s="27">
        <f t="shared" si="7"/>
        <v>15299.12</v>
      </c>
      <c r="I234"/>
      <c r="J234"/>
      <c r="K234" s="32"/>
    </row>
    <row r="235" spans="1:11" ht="15">
      <c r="A235" s="23">
        <v>39</v>
      </c>
      <c r="B235" s="3" t="s">
        <v>38</v>
      </c>
      <c r="C235" s="3" t="s">
        <v>108</v>
      </c>
      <c r="D235" s="3" t="s">
        <v>470</v>
      </c>
      <c r="E235" s="16">
        <v>141.30000000000001</v>
      </c>
      <c r="F235" s="16">
        <f t="shared" si="6"/>
        <v>7771.5000000000009</v>
      </c>
      <c r="G235" s="27">
        <f t="shared" si="7"/>
        <v>7056.52</v>
      </c>
      <c r="I235"/>
      <c r="J235"/>
      <c r="K235" s="32"/>
    </row>
    <row r="236" spans="1:11" ht="15">
      <c r="A236" s="23">
        <v>39</v>
      </c>
      <c r="B236" s="3" t="s">
        <v>38</v>
      </c>
      <c r="C236" s="3" t="s">
        <v>84</v>
      </c>
      <c r="D236" s="3" t="s">
        <v>471</v>
      </c>
      <c r="E236" s="16">
        <v>101.3</v>
      </c>
      <c r="F236" s="16">
        <f t="shared" si="6"/>
        <v>5571.5</v>
      </c>
      <c r="G236" s="27">
        <f t="shared" si="7"/>
        <v>5058.92</v>
      </c>
      <c r="I236"/>
      <c r="J236"/>
      <c r="K236" s="32"/>
    </row>
    <row r="237" spans="1:11" ht="15">
      <c r="A237" s="23">
        <v>40</v>
      </c>
      <c r="B237" s="3" t="s">
        <v>39</v>
      </c>
      <c r="C237" s="3" t="s">
        <v>152</v>
      </c>
      <c r="D237" s="3" t="s">
        <v>472</v>
      </c>
      <c r="E237" s="16">
        <v>151.5</v>
      </c>
      <c r="F237" s="16">
        <f t="shared" si="6"/>
        <v>8332.5</v>
      </c>
      <c r="G237" s="27">
        <f t="shared" si="7"/>
        <v>7565.91</v>
      </c>
      <c r="I237"/>
      <c r="J237"/>
      <c r="K237" s="32"/>
    </row>
    <row r="238" spans="1:11" ht="15">
      <c r="A238" s="23">
        <v>40</v>
      </c>
      <c r="B238" s="3" t="s">
        <v>39</v>
      </c>
      <c r="C238" s="3" t="s">
        <v>192</v>
      </c>
      <c r="D238" s="3" t="s">
        <v>473</v>
      </c>
      <c r="E238" s="16">
        <v>96.68</v>
      </c>
      <c r="F238" s="16">
        <f t="shared" si="6"/>
        <v>5317.4000000000005</v>
      </c>
      <c r="G238" s="27">
        <f t="shared" si="7"/>
        <v>4828.2</v>
      </c>
      <c r="I238"/>
      <c r="J238"/>
      <c r="K238" s="32"/>
    </row>
    <row r="239" spans="1:11" ht="15">
      <c r="A239" s="23">
        <v>40</v>
      </c>
      <c r="B239" s="3" t="s">
        <v>39</v>
      </c>
      <c r="C239" s="3" t="s">
        <v>139</v>
      </c>
      <c r="D239" s="3" t="s">
        <v>474</v>
      </c>
      <c r="E239" s="16">
        <v>231.55</v>
      </c>
      <c r="F239" s="16">
        <f t="shared" si="6"/>
        <v>12735.25</v>
      </c>
      <c r="G239" s="27">
        <f t="shared" si="7"/>
        <v>11563.61</v>
      </c>
      <c r="I239"/>
      <c r="J239"/>
      <c r="K239" s="32"/>
    </row>
    <row r="240" spans="1:11" ht="15">
      <c r="A240" s="23">
        <v>40</v>
      </c>
      <c r="B240" s="3" t="s">
        <v>39</v>
      </c>
      <c r="C240" s="3" t="s">
        <v>193</v>
      </c>
      <c r="D240" s="3" t="s">
        <v>475</v>
      </c>
      <c r="E240" s="16">
        <v>107.34</v>
      </c>
      <c r="F240" s="16">
        <f t="shared" si="6"/>
        <v>5903.7</v>
      </c>
      <c r="G240" s="27">
        <f t="shared" si="7"/>
        <v>5360.56</v>
      </c>
      <c r="I240"/>
      <c r="J240"/>
      <c r="K240" s="32"/>
    </row>
    <row r="241" spans="1:11" ht="15">
      <c r="A241" s="23">
        <v>40</v>
      </c>
      <c r="B241" s="3" t="s">
        <v>39</v>
      </c>
      <c r="C241" s="3" t="s">
        <v>100</v>
      </c>
      <c r="D241" s="3" t="s">
        <v>476</v>
      </c>
      <c r="E241" s="16">
        <v>1005.62</v>
      </c>
      <c r="F241" s="16">
        <f t="shared" si="6"/>
        <v>55309.1</v>
      </c>
      <c r="G241" s="27">
        <f t="shared" si="7"/>
        <v>50220.66</v>
      </c>
      <c r="I241"/>
      <c r="J241"/>
      <c r="K241" s="32"/>
    </row>
    <row r="242" spans="1:11" ht="15">
      <c r="A242" s="23">
        <v>40</v>
      </c>
      <c r="B242" s="3" t="s">
        <v>39</v>
      </c>
      <c r="C242" s="3" t="s">
        <v>108</v>
      </c>
      <c r="D242" s="3" t="s">
        <v>477</v>
      </c>
      <c r="E242" s="16">
        <v>885.86</v>
      </c>
      <c r="F242" s="16">
        <f t="shared" si="6"/>
        <v>48722.3</v>
      </c>
      <c r="G242" s="27">
        <f t="shared" si="7"/>
        <v>44239.85</v>
      </c>
      <c r="I242"/>
      <c r="J242"/>
      <c r="K242" s="32"/>
    </row>
    <row r="243" spans="1:11" ht="15">
      <c r="A243" s="23">
        <v>40</v>
      </c>
      <c r="B243" s="3" t="s">
        <v>39</v>
      </c>
      <c r="C243" s="3" t="s">
        <v>92</v>
      </c>
      <c r="D243" s="3" t="s">
        <v>478</v>
      </c>
      <c r="E243" s="16">
        <v>761.7</v>
      </c>
      <c r="F243" s="16">
        <f t="shared" si="6"/>
        <v>41893.5</v>
      </c>
      <c r="G243" s="27">
        <f t="shared" si="7"/>
        <v>38039.300000000003</v>
      </c>
      <c r="I243"/>
      <c r="J243"/>
      <c r="K243" s="32"/>
    </row>
    <row r="244" spans="1:11" ht="15">
      <c r="A244" s="23">
        <v>40</v>
      </c>
      <c r="B244" s="3" t="s">
        <v>39</v>
      </c>
      <c r="C244" s="3" t="s">
        <v>144</v>
      </c>
      <c r="D244" s="3" t="s">
        <v>479</v>
      </c>
      <c r="E244" s="16">
        <v>239.25</v>
      </c>
      <c r="F244" s="16">
        <f t="shared" si="6"/>
        <v>13158.75</v>
      </c>
      <c r="G244" s="27">
        <f t="shared" si="7"/>
        <v>11948.15</v>
      </c>
      <c r="I244"/>
      <c r="J244"/>
      <c r="K244" s="32"/>
    </row>
    <row r="245" spans="1:11" ht="15">
      <c r="A245" s="23">
        <v>40</v>
      </c>
      <c r="B245" s="3" t="s">
        <v>39</v>
      </c>
      <c r="C245" s="3" t="s">
        <v>159</v>
      </c>
      <c r="D245" s="3" t="s">
        <v>480</v>
      </c>
      <c r="E245" s="16">
        <v>282.31</v>
      </c>
      <c r="F245" s="16">
        <f t="shared" si="6"/>
        <v>15527.05</v>
      </c>
      <c r="G245" s="27">
        <f t="shared" si="7"/>
        <v>14098.56</v>
      </c>
      <c r="I245"/>
      <c r="J245"/>
      <c r="K245" s="32"/>
    </row>
    <row r="246" spans="1:11" ht="15">
      <c r="A246" s="23">
        <v>40</v>
      </c>
      <c r="B246" s="3" t="s">
        <v>39</v>
      </c>
      <c r="C246" s="3" t="s">
        <v>114</v>
      </c>
      <c r="D246" s="3" t="s">
        <v>481</v>
      </c>
      <c r="E246" s="16">
        <v>693.23</v>
      </c>
      <c r="F246" s="16">
        <f t="shared" si="6"/>
        <v>38127.65</v>
      </c>
      <c r="G246" s="27">
        <f t="shared" si="7"/>
        <v>34619.910000000003</v>
      </c>
      <c r="I246"/>
      <c r="J246"/>
      <c r="K246" s="32"/>
    </row>
    <row r="247" spans="1:11" ht="15">
      <c r="A247" s="23">
        <v>40</v>
      </c>
      <c r="B247" s="3" t="s">
        <v>39</v>
      </c>
      <c r="C247" s="3" t="s">
        <v>95</v>
      </c>
      <c r="D247" s="3" t="s">
        <v>482</v>
      </c>
      <c r="E247" s="16">
        <v>175.06</v>
      </c>
      <c r="F247" s="16">
        <f t="shared" si="6"/>
        <v>9628.2999999999993</v>
      </c>
      <c r="G247" s="27">
        <f t="shared" si="7"/>
        <v>8742.5</v>
      </c>
      <c r="I247"/>
      <c r="J247"/>
      <c r="K247" s="32"/>
    </row>
    <row r="248" spans="1:11" ht="15">
      <c r="A248" s="23">
        <v>40</v>
      </c>
      <c r="B248" s="3" t="s">
        <v>39</v>
      </c>
      <c r="C248" s="3" t="s">
        <v>150</v>
      </c>
      <c r="D248" s="3" t="s">
        <v>483</v>
      </c>
      <c r="E248" s="16">
        <v>2170.8200000000002</v>
      </c>
      <c r="F248" s="16">
        <f t="shared" si="6"/>
        <v>119395.1</v>
      </c>
      <c r="G248" s="27">
        <f t="shared" si="7"/>
        <v>108410.75</v>
      </c>
      <c r="I248"/>
      <c r="J248"/>
      <c r="K248" s="32"/>
    </row>
    <row r="249" spans="1:11" ht="15">
      <c r="A249" s="23">
        <v>40</v>
      </c>
      <c r="B249" s="3" t="s">
        <v>39</v>
      </c>
      <c r="C249" s="3" t="s">
        <v>194</v>
      </c>
      <c r="D249" s="3" t="s">
        <v>484</v>
      </c>
      <c r="E249" s="16">
        <v>449.97</v>
      </c>
      <c r="F249" s="16">
        <f t="shared" si="6"/>
        <v>24748.350000000002</v>
      </c>
      <c r="G249" s="27">
        <f t="shared" si="7"/>
        <v>22471.5</v>
      </c>
      <c r="I249"/>
      <c r="J249"/>
      <c r="K249" s="32"/>
    </row>
    <row r="250" spans="1:11" ht="15">
      <c r="A250" s="23">
        <v>40</v>
      </c>
      <c r="B250" s="3" t="s">
        <v>39</v>
      </c>
      <c r="C250" s="3" t="s">
        <v>195</v>
      </c>
      <c r="D250" s="3" t="s">
        <v>485</v>
      </c>
      <c r="E250" s="16">
        <v>507.97</v>
      </c>
      <c r="F250" s="16">
        <f t="shared" si="6"/>
        <v>27938.350000000002</v>
      </c>
      <c r="G250" s="27">
        <f t="shared" si="7"/>
        <v>25368.02</v>
      </c>
      <c r="I250"/>
      <c r="J250"/>
      <c r="K250" s="32"/>
    </row>
    <row r="251" spans="1:11" ht="15">
      <c r="A251" s="23">
        <v>40</v>
      </c>
      <c r="B251" s="3" t="s">
        <v>39</v>
      </c>
      <c r="C251" s="3" t="s">
        <v>196</v>
      </c>
      <c r="D251" s="3" t="s">
        <v>486</v>
      </c>
      <c r="E251" s="16">
        <v>203.5</v>
      </c>
      <c r="F251" s="16">
        <f t="shared" si="6"/>
        <v>11192.5</v>
      </c>
      <c r="G251" s="27">
        <f t="shared" si="7"/>
        <v>10162.790000000001</v>
      </c>
      <c r="I251"/>
      <c r="J251"/>
      <c r="K251" s="32"/>
    </row>
    <row r="252" spans="1:11" ht="15">
      <c r="A252" s="23">
        <v>40</v>
      </c>
      <c r="B252" s="3" t="s">
        <v>39</v>
      </c>
      <c r="C252" s="3" t="s">
        <v>197</v>
      </c>
      <c r="D252" s="3" t="s">
        <v>487</v>
      </c>
      <c r="E252" s="16">
        <v>616.03</v>
      </c>
      <c r="F252" s="16">
        <f t="shared" si="6"/>
        <v>33881.65</v>
      </c>
      <c r="G252" s="27">
        <f t="shared" si="7"/>
        <v>30764.54</v>
      </c>
      <c r="I252"/>
      <c r="J252"/>
      <c r="K252" s="32"/>
    </row>
    <row r="253" spans="1:11" ht="15">
      <c r="A253" s="23">
        <v>40</v>
      </c>
      <c r="B253" s="3" t="s">
        <v>39</v>
      </c>
      <c r="C253" s="3" t="s">
        <v>198</v>
      </c>
      <c r="D253" s="3" t="s">
        <v>488</v>
      </c>
      <c r="E253" s="16">
        <v>381.39</v>
      </c>
      <c r="F253" s="16">
        <f t="shared" si="6"/>
        <v>20976.45</v>
      </c>
      <c r="G253" s="27">
        <f t="shared" si="7"/>
        <v>19046.62</v>
      </c>
      <c r="I253"/>
      <c r="J253"/>
      <c r="K253" s="32"/>
    </row>
    <row r="254" spans="1:11" ht="15">
      <c r="A254" s="23">
        <v>41</v>
      </c>
      <c r="B254" s="3" t="s">
        <v>40</v>
      </c>
      <c r="C254" s="3" t="s">
        <v>199</v>
      </c>
      <c r="D254" s="3" t="s">
        <v>489</v>
      </c>
      <c r="E254" s="16">
        <v>77.739999999999995</v>
      </c>
      <c r="F254" s="16">
        <f t="shared" si="6"/>
        <v>4275.7</v>
      </c>
      <c r="G254" s="27">
        <f t="shared" si="7"/>
        <v>3882.34</v>
      </c>
      <c r="I254"/>
      <c r="J254"/>
      <c r="K254" s="32"/>
    </row>
    <row r="255" spans="1:11" ht="15">
      <c r="A255" s="23">
        <v>41</v>
      </c>
      <c r="B255" s="3" t="s">
        <v>40</v>
      </c>
      <c r="C255" s="3" t="s">
        <v>88</v>
      </c>
      <c r="D255" s="3" t="s">
        <v>490</v>
      </c>
      <c r="E255" s="16">
        <v>1083.1099999999999</v>
      </c>
      <c r="F255" s="16">
        <f t="shared" si="6"/>
        <v>59571.049999999996</v>
      </c>
      <c r="G255" s="27">
        <f t="shared" si="7"/>
        <v>54090.51</v>
      </c>
      <c r="I255"/>
      <c r="J255"/>
      <c r="K255" s="32"/>
    </row>
    <row r="256" spans="1:11" ht="15">
      <c r="A256" s="23">
        <v>41</v>
      </c>
      <c r="B256" s="3" t="s">
        <v>40</v>
      </c>
      <c r="C256" s="3" t="s">
        <v>108</v>
      </c>
      <c r="D256" s="3" t="s">
        <v>491</v>
      </c>
      <c r="E256" s="16">
        <v>382.77</v>
      </c>
      <c r="F256" s="16">
        <f t="shared" si="6"/>
        <v>21052.35</v>
      </c>
      <c r="G256" s="27">
        <f t="shared" si="7"/>
        <v>19115.53</v>
      </c>
      <c r="I256"/>
      <c r="J256"/>
      <c r="K256" s="32"/>
    </row>
    <row r="257" spans="1:11" ht="15">
      <c r="A257" s="23">
        <v>41</v>
      </c>
      <c r="B257" s="3" t="s">
        <v>40</v>
      </c>
      <c r="C257" s="3" t="s">
        <v>84</v>
      </c>
      <c r="D257" s="3" t="s">
        <v>492</v>
      </c>
      <c r="E257" s="16">
        <v>527.35</v>
      </c>
      <c r="F257" s="16">
        <f t="shared" si="6"/>
        <v>29004.25</v>
      </c>
      <c r="G257" s="27">
        <f t="shared" si="7"/>
        <v>26335.86</v>
      </c>
      <c r="I257"/>
      <c r="J257"/>
      <c r="K257" s="32"/>
    </row>
    <row r="258" spans="1:11" ht="15">
      <c r="A258" s="23">
        <v>41</v>
      </c>
      <c r="B258" s="3" t="s">
        <v>40</v>
      </c>
      <c r="C258" s="3" t="s">
        <v>178</v>
      </c>
      <c r="D258" s="3" t="s">
        <v>493</v>
      </c>
      <c r="E258" s="16">
        <v>738.81</v>
      </c>
      <c r="F258" s="16">
        <f t="shared" si="6"/>
        <v>40634.549999999996</v>
      </c>
      <c r="G258" s="27">
        <f t="shared" si="7"/>
        <v>36896.17</v>
      </c>
      <c r="I258"/>
      <c r="J258"/>
      <c r="K258" s="32"/>
    </row>
    <row r="259" spans="1:11" ht="15">
      <c r="A259" s="23">
        <v>41</v>
      </c>
      <c r="B259" s="3" t="s">
        <v>40</v>
      </c>
      <c r="C259" s="3" t="s">
        <v>176</v>
      </c>
      <c r="D259" s="3" t="s">
        <v>494</v>
      </c>
      <c r="E259" s="16">
        <v>734.44</v>
      </c>
      <c r="F259" s="16">
        <f t="shared" si="6"/>
        <v>40394.200000000004</v>
      </c>
      <c r="G259" s="27">
        <f t="shared" si="7"/>
        <v>36677.93</v>
      </c>
      <c r="I259"/>
      <c r="J259"/>
      <c r="K259" s="32"/>
    </row>
    <row r="260" spans="1:11" ht="15">
      <c r="A260" s="23">
        <v>41</v>
      </c>
      <c r="B260" s="3" t="s">
        <v>40</v>
      </c>
      <c r="C260" s="3" t="s">
        <v>200</v>
      </c>
      <c r="D260" s="3" t="s">
        <v>495</v>
      </c>
      <c r="E260" s="16">
        <v>986.12</v>
      </c>
      <c r="F260" s="16">
        <f t="shared" si="6"/>
        <v>54236.6</v>
      </c>
      <c r="G260" s="27">
        <f t="shared" si="7"/>
        <v>49246.83</v>
      </c>
      <c r="I260"/>
      <c r="J260"/>
      <c r="K260" s="32"/>
    </row>
    <row r="261" spans="1:11" ht="15">
      <c r="A261" s="23">
        <v>41</v>
      </c>
      <c r="B261" s="3" t="s">
        <v>40</v>
      </c>
      <c r="C261" s="3" t="s">
        <v>107</v>
      </c>
      <c r="D261" s="3" t="s">
        <v>496</v>
      </c>
      <c r="E261" s="16">
        <v>232.3</v>
      </c>
      <c r="F261" s="16">
        <f t="shared" si="6"/>
        <v>12776.5</v>
      </c>
      <c r="G261" s="27">
        <f t="shared" si="7"/>
        <v>11601.06</v>
      </c>
      <c r="I261"/>
      <c r="J261"/>
      <c r="K261" s="32"/>
    </row>
    <row r="262" spans="1:11" ht="15">
      <c r="A262" s="23">
        <v>41</v>
      </c>
      <c r="B262" s="3" t="s">
        <v>40</v>
      </c>
      <c r="C262" s="3" t="s">
        <v>201</v>
      </c>
      <c r="D262" s="3" t="s">
        <v>497</v>
      </c>
      <c r="E262" s="16">
        <v>291.3</v>
      </c>
      <c r="F262" s="16">
        <f t="shared" si="6"/>
        <v>16021.5</v>
      </c>
      <c r="G262" s="27">
        <f t="shared" si="7"/>
        <v>14547.52</v>
      </c>
      <c r="I262"/>
      <c r="J262"/>
      <c r="K262" s="32"/>
    </row>
    <row r="263" spans="1:11" ht="15">
      <c r="A263" s="23">
        <v>42</v>
      </c>
      <c r="B263" s="3" t="s">
        <v>41</v>
      </c>
      <c r="C263" s="3" t="s">
        <v>88</v>
      </c>
      <c r="D263" s="3" t="s">
        <v>498</v>
      </c>
      <c r="E263" s="16">
        <v>3158.85</v>
      </c>
      <c r="F263" s="16">
        <f t="shared" ref="F263:F326" si="8">SUM(E263*55)</f>
        <v>173736.75</v>
      </c>
      <c r="G263" s="27">
        <f t="shared" ref="G263:G326" si="9">ROUND(E263*49.94,2)</f>
        <v>157752.97</v>
      </c>
      <c r="I263"/>
      <c r="J263"/>
      <c r="K263" s="32"/>
    </row>
    <row r="264" spans="1:11" ht="15">
      <c r="A264" s="23">
        <v>42</v>
      </c>
      <c r="B264" s="3" t="s">
        <v>41</v>
      </c>
      <c r="C264" s="3" t="s">
        <v>100</v>
      </c>
      <c r="D264" s="3" t="s">
        <v>499</v>
      </c>
      <c r="E264" s="16">
        <v>527.41999999999996</v>
      </c>
      <c r="F264" s="16">
        <f t="shared" si="8"/>
        <v>29008.1</v>
      </c>
      <c r="G264" s="27">
        <f t="shared" si="9"/>
        <v>26339.35</v>
      </c>
      <c r="I264"/>
      <c r="J264"/>
      <c r="K264" s="32"/>
    </row>
    <row r="265" spans="1:11" ht="15">
      <c r="A265" s="23">
        <v>42</v>
      </c>
      <c r="B265" s="3" t="s">
        <v>41</v>
      </c>
      <c r="C265" s="3" t="s">
        <v>108</v>
      </c>
      <c r="D265" s="3" t="s">
        <v>500</v>
      </c>
      <c r="E265" s="16">
        <v>221.02</v>
      </c>
      <c r="F265" s="16">
        <f t="shared" si="8"/>
        <v>12156.1</v>
      </c>
      <c r="G265" s="27">
        <f t="shared" si="9"/>
        <v>11037.74</v>
      </c>
      <c r="I265"/>
      <c r="J265"/>
      <c r="K265" s="32"/>
    </row>
    <row r="266" spans="1:11" ht="15">
      <c r="A266" s="23">
        <v>42</v>
      </c>
      <c r="B266" s="3" t="s">
        <v>41</v>
      </c>
      <c r="C266" s="3" t="s">
        <v>183</v>
      </c>
      <c r="D266" s="3" t="s">
        <v>501</v>
      </c>
      <c r="E266" s="16">
        <v>304.49</v>
      </c>
      <c r="F266" s="16">
        <f t="shared" si="8"/>
        <v>16746.95</v>
      </c>
      <c r="G266" s="27">
        <f t="shared" si="9"/>
        <v>15206.23</v>
      </c>
      <c r="I266"/>
      <c r="J266"/>
      <c r="K266" s="32"/>
    </row>
    <row r="267" spans="1:11" ht="15">
      <c r="A267" s="23">
        <v>43</v>
      </c>
      <c r="B267" s="3" t="s">
        <v>42</v>
      </c>
      <c r="C267" s="3" t="s">
        <v>146</v>
      </c>
      <c r="D267" s="3" t="s">
        <v>502</v>
      </c>
      <c r="E267" s="16">
        <v>97.22</v>
      </c>
      <c r="F267" s="16">
        <f t="shared" si="8"/>
        <v>5347.1</v>
      </c>
      <c r="G267" s="27">
        <f t="shared" si="9"/>
        <v>4855.17</v>
      </c>
      <c r="I267"/>
      <c r="J267"/>
      <c r="K267" s="32"/>
    </row>
    <row r="268" spans="1:11" ht="15">
      <c r="A268" s="23">
        <v>43</v>
      </c>
      <c r="B268" s="3" t="s">
        <v>42</v>
      </c>
      <c r="C268" s="3" t="s">
        <v>84</v>
      </c>
      <c r="D268" s="3" t="s">
        <v>503</v>
      </c>
      <c r="E268" s="16">
        <v>260.44</v>
      </c>
      <c r="F268" s="16">
        <f t="shared" si="8"/>
        <v>14324.2</v>
      </c>
      <c r="G268" s="27">
        <f t="shared" si="9"/>
        <v>13006.37</v>
      </c>
      <c r="I268"/>
      <c r="J268"/>
      <c r="K268" s="32"/>
    </row>
    <row r="269" spans="1:11" ht="15">
      <c r="A269" s="23">
        <v>43</v>
      </c>
      <c r="B269" s="3" t="s">
        <v>42</v>
      </c>
      <c r="C269" s="3" t="s">
        <v>109</v>
      </c>
      <c r="D269" s="3" t="s">
        <v>504</v>
      </c>
      <c r="E269" s="16">
        <v>307.92</v>
      </c>
      <c r="F269" s="16">
        <f t="shared" si="8"/>
        <v>16935.600000000002</v>
      </c>
      <c r="G269" s="27">
        <f t="shared" si="9"/>
        <v>15377.52</v>
      </c>
      <c r="I269"/>
      <c r="J269"/>
      <c r="K269" s="32"/>
    </row>
    <row r="270" spans="1:11" ht="15">
      <c r="A270" s="23">
        <v>43</v>
      </c>
      <c r="B270" s="3" t="s">
        <v>42</v>
      </c>
      <c r="C270" s="3" t="s">
        <v>144</v>
      </c>
      <c r="D270" s="3" t="s">
        <v>505</v>
      </c>
      <c r="E270" s="16">
        <v>1069.3699999999999</v>
      </c>
      <c r="F270" s="16">
        <f t="shared" si="8"/>
        <v>58815.349999999991</v>
      </c>
      <c r="G270" s="27">
        <f t="shared" si="9"/>
        <v>53404.34</v>
      </c>
      <c r="I270"/>
      <c r="J270"/>
      <c r="K270" s="32"/>
    </row>
    <row r="271" spans="1:11" ht="15">
      <c r="A271" s="23">
        <v>44</v>
      </c>
      <c r="B271" s="3" t="s">
        <v>43</v>
      </c>
      <c r="C271" s="3" t="s">
        <v>88</v>
      </c>
      <c r="D271" s="3" t="s">
        <v>506</v>
      </c>
      <c r="E271" s="16">
        <v>365.88</v>
      </c>
      <c r="F271" s="16">
        <f t="shared" si="8"/>
        <v>20123.400000000001</v>
      </c>
      <c r="G271" s="27">
        <f t="shared" si="9"/>
        <v>18272.05</v>
      </c>
      <c r="I271"/>
      <c r="J271"/>
      <c r="K271" s="32"/>
    </row>
    <row r="272" spans="1:11" ht="15">
      <c r="A272" s="23">
        <v>44</v>
      </c>
      <c r="B272" s="3" t="s">
        <v>43</v>
      </c>
      <c r="C272" s="3" t="s">
        <v>84</v>
      </c>
      <c r="D272" s="3" t="s">
        <v>507</v>
      </c>
      <c r="E272" s="16">
        <v>126.2</v>
      </c>
      <c r="F272" s="16">
        <f t="shared" si="8"/>
        <v>6941</v>
      </c>
      <c r="G272" s="27">
        <f t="shared" si="9"/>
        <v>6302.43</v>
      </c>
      <c r="I272"/>
      <c r="J272"/>
      <c r="K272" s="32"/>
    </row>
    <row r="273" spans="1:11" ht="15">
      <c r="A273" s="23">
        <v>44</v>
      </c>
      <c r="B273" s="3" t="s">
        <v>43</v>
      </c>
      <c r="C273" s="3" t="s">
        <v>202</v>
      </c>
      <c r="D273" s="3" t="s">
        <v>508</v>
      </c>
      <c r="E273" s="16">
        <v>758.07</v>
      </c>
      <c r="F273" s="16">
        <f t="shared" si="8"/>
        <v>41693.850000000006</v>
      </c>
      <c r="G273" s="27">
        <f t="shared" si="9"/>
        <v>37858.019999999997</v>
      </c>
      <c r="I273"/>
      <c r="J273"/>
      <c r="K273" s="32"/>
    </row>
    <row r="274" spans="1:11" ht="15">
      <c r="A274" s="23">
        <v>44</v>
      </c>
      <c r="B274" s="3" t="s">
        <v>43</v>
      </c>
      <c r="C274" s="3" t="s">
        <v>203</v>
      </c>
      <c r="D274" s="3" t="s">
        <v>509</v>
      </c>
      <c r="E274" s="16">
        <v>249.91</v>
      </c>
      <c r="F274" s="16">
        <f t="shared" si="8"/>
        <v>13745.05</v>
      </c>
      <c r="G274" s="27">
        <f t="shared" si="9"/>
        <v>12480.51</v>
      </c>
      <c r="I274"/>
      <c r="J274"/>
      <c r="K274" s="32"/>
    </row>
    <row r="275" spans="1:11" ht="15">
      <c r="A275" s="23">
        <v>45</v>
      </c>
      <c r="B275" s="3" t="s">
        <v>44</v>
      </c>
      <c r="C275" s="3" t="s">
        <v>100</v>
      </c>
      <c r="D275" s="3" t="s">
        <v>510</v>
      </c>
      <c r="E275" s="16">
        <v>1673.84</v>
      </c>
      <c r="F275" s="16">
        <f t="shared" si="8"/>
        <v>92061.2</v>
      </c>
      <c r="G275" s="27">
        <f t="shared" si="9"/>
        <v>83591.570000000007</v>
      </c>
      <c r="I275"/>
      <c r="J275"/>
      <c r="K275" s="32"/>
    </row>
    <row r="276" spans="1:11" ht="15">
      <c r="A276" s="23">
        <v>45</v>
      </c>
      <c r="B276" s="3" t="s">
        <v>44</v>
      </c>
      <c r="C276" s="3" t="s">
        <v>108</v>
      </c>
      <c r="D276" s="3" t="s">
        <v>511</v>
      </c>
      <c r="E276" s="16">
        <v>1182.94</v>
      </c>
      <c r="F276" s="16">
        <f t="shared" si="8"/>
        <v>65061.700000000004</v>
      </c>
      <c r="G276" s="27">
        <f t="shared" si="9"/>
        <v>59076.02</v>
      </c>
      <c r="I276"/>
      <c r="J276"/>
      <c r="K276" s="32"/>
    </row>
    <row r="277" spans="1:11" ht="15">
      <c r="A277" s="23">
        <v>46</v>
      </c>
      <c r="B277" s="3" t="s">
        <v>45</v>
      </c>
      <c r="C277" s="3" t="s">
        <v>163</v>
      </c>
      <c r="D277" s="3" t="s">
        <v>512</v>
      </c>
      <c r="E277" s="16">
        <v>67.72</v>
      </c>
      <c r="F277" s="16">
        <f t="shared" si="8"/>
        <v>3724.6</v>
      </c>
      <c r="G277" s="27">
        <f t="shared" si="9"/>
        <v>3381.94</v>
      </c>
      <c r="I277"/>
      <c r="J277"/>
      <c r="K277" s="32"/>
    </row>
    <row r="278" spans="1:11" ht="15">
      <c r="A278" s="23">
        <v>46</v>
      </c>
      <c r="B278" s="3" t="s">
        <v>45</v>
      </c>
      <c r="C278" s="3" t="s">
        <v>204</v>
      </c>
      <c r="D278" s="3" t="s">
        <v>513</v>
      </c>
      <c r="E278" s="16">
        <v>120.3</v>
      </c>
      <c r="F278" s="16">
        <f t="shared" si="8"/>
        <v>6616.5</v>
      </c>
      <c r="G278" s="27">
        <f t="shared" si="9"/>
        <v>6007.78</v>
      </c>
      <c r="I278"/>
      <c r="J278"/>
      <c r="K278" s="32"/>
    </row>
    <row r="279" spans="1:11" ht="15">
      <c r="A279" s="23">
        <v>46</v>
      </c>
      <c r="B279" s="3" t="s">
        <v>45</v>
      </c>
      <c r="C279" s="3" t="s">
        <v>88</v>
      </c>
      <c r="D279" s="3" t="s">
        <v>514</v>
      </c>
      <c r="E279" s="16">
        <v>2598.6799999999998</v>
      </c>
      <c r="F279" s="16">
        <f t="shared" si="8"/>
        <v>142927.4</v>
      </c>
      <c r="G279" s="27">
        <f t="shared" si="9"/>
        <v>129778.08</v>
      </c>
      <c r="I279"/>
      <c r="J279"/>
      <c r="K279" s="32"/>
    </row>
    <row r="280" spans="1:11" ht="15">
      <c r="A280" s="23">
        <v>46</v>
      </c>
      <c r="B280" s="3" t="s">
        <v>45</v>
      </c>
      <c r="C280" s="3" t="s">
        <v>100</v>
      </c>
      <c r="D280" s="3" t="s">
        <v>515</v>
      </c>
      <c r="E280" s="16">
        <v>1014.24</v>
      </c>
      <c r="F280" s="16">
        <f t="shared" si="8"/>
        <v>55783.199999999997</v>
      </c>
      <c r="G280" s="27">
        <f t="shared" si="9"/>
        <v>50651.15</v>
      </c>
      <c r="I280"/>
      <c r="J280"/>
      <c r="K280" s="32"/>
    </row>
    <row r="281" spans="1:11" ht="15">
      <c r="A281" s="23">
        <v>46</v>
      </c>
      <c r="B281" s="3" t="s">
        <v>45</v>
      </c>
      <c r="C281" s="3" t="s">
        <v>144</v>
      </c>
      <c r="D281" s="3" t="s">
        <v>516</v>
      </c>
      <c r="E281" s="16">
        <v>747.97</v>
      </c>
      <c r="F281" s="16">
        <f t="shared" si="8"/>
        <v>41138.35</v>
      </c>
      <c r="G281" s="27">
        <f t="shared" si="9"/>
        <v>37353.620000000003</v>
      </c>
      <c r="I281"/>
      <c r="J281"/>
      <c r="K281" s="32"/>
    </row>
    <row r="282" spans="1:11" ht="15">
      <c r="A282" s="23">
        <v>46</v>
      </c>
      <c r="B282" s="3" t="s">
        <v>45</v>
      </c>
      <c r="C282" s="3" t="s">
        <v>159</v>
      </c>
      <c r="D282" s="3" t="s">
        <v>517</v>
      </c>
      <c r="E282" s="16">
        <v>1295.23</v>
      </c>
      <c r="F282" s="16">
        <f t="shared" si="8"/>
        <v>71237.649999999994</v>
      </c>
      <c r="G282" s="27">
        <f t="shared" si="9"/>
        <v>64683.79</v>
      </c>
      <c r="I282"/>
      <c r="J282"/>
      <c r="K282" s="32"/>
    </row>
    <row r="283" spans="1:11" ht="15">
      <c r="A283" s="23">
        <v>46</v>
      </c>
      <c r="B283" s="3" t="s">
        <v>45</v>
      </c>
      <c r="C283" s="3" t="s">
        <v>133</v>
      </c>
      <c r="D283" s="3" t="s">
        <v>518</v>
      </c>
      <c r="E283" s="16">
        <v>826.01</v>
      </c>
      <c r="F283" s="16">
        <f t="shared" si="8"/>
        <v>45430.55</v>
      </c>
      <c r="G283" s="27">
        <f t="shared" si="9"/>
        <v>41250.94</v>
      </c>
      <c r="I283"/>
      <c r="J283"/>
      <c r="K283" s="32"/>
    </row>
    <row r="284" spans="1:11" ht="15">
      <c r="A284" s="23">
        <v>47</v>
      </c>
      <c r="B284" s="3" t="s">
        <v>46</v>
      </c>
      <c r="C284" s="3" t="s">
        <v>88</v>
      </c>
      <c r="D284" s="3" t="s">
        <v>519</v>
      </c>
      <c r="E284" s="16">
        <v>2123.23</v>
      </c>
      <c r="F284" s="16">
        <f t="shared" si="8"/>
        <v>116777.65</v>
      </c>
      <c r="G284" s="27">
        <f t="shared" si="9"/>
        <v>106034.11</v>
      </c>
      <c r="I284"/>
      <c r="J284"/>
      <c r="K284" s="32"/>
    </row>
    <row r="285" spans="1:11" ht="15">
      <c r="A285" s="23">
        <v>47</v>
      </c>
      <c r="B285" s="3" t="s">
        <v>46</v>
      </c>
      <c r="C285" s="3" t="s">
        <v>100</v>
      </c>
      <c r="D285" s="3" t="s">
        <v>520</v>
      </c>
      <c r="E285" s="16">
        <v>657.18</v>
      </c>
      <c r="F285" s="16">
        <f t="shared" si="8"/>
        <v>36144.899999999994</v>
      </c>
      <c r="G285" s="27">
        <f t="shared" si="9"/>
        <v>32819.57</v>
      </c>
      <c r="I285"/>
      <c r="J285"/>
      <c r="K285" s="32"/>
    </row>
    <row r="286" spans="1:11" ht="15">
      <c r="A286" s="23">
        <v>47</v>
      </c>
      <c r="B286" s="3" t="s">
        <v>46</v>
      </c>
      <c r="C286" s="3" t="s">
        <v>109</v>
      </c>
      <c r="D286" s="3" t="s">
        <v>521</v>
      </c>
      <c r="E286" s="16">
        <v>1012.02</v>
      </c>
      <c r="F286" s="16">
        <f t="shared" si="8"/>
        <v>55661.1</v>
      </c>
      <c r="G286" s="27">
        <f t="shared" si="9"/>
        <v>50540.28</v>
      </c>
      <c r="I286"/>
      <c r="J286"/>
      <c r="K286" s="32"/>
    </row>
    <row r="287" spans="1:11" ht="15">
      <c r="A287" s="23">
        <v>47</v>
      </c>
      <c r="B287" s="3" t="s">
        <v>46</v>
      </c>
      <c r="C287" s="3" t="s">
        <v>148</v>
      </c>
      <c r="D287" s="3" t="s">
        <v>522</v>
      </c>
      <c r="E287" s="16">
        <v>458.01</v>
      </c>
      <c r="F287" s="16">
        <f t="shared" si="8"/>
        <v>25190.55</v>
      </c>
      <c r="G287" s="27">
        <f t="shared" si="9"/>
        <v>22873.02</v>
      </c>
      <c r="I287"/>
      <c r="J287"/>
      <c r="K287" s="32"/>
    </row>
    <row r="288" spans="1:11" ht="15">
      <c r="A288" s="23">
        <v>47</v>
      </c>
      <c r="B288" s="3" t="s">
        <v>46</v>
      </c>
      <c r="C288" s="3" t="s">
        <v>93</v>
      </c>
      <c r="D288" s="3" t="s">
        <v>523</v>
      </c>
      <c r="E288" s="16">
        <v>1329.49</v>
      </c>
      <c r="F288" s="16">
        <f t="shared" si="8"/>
        <v>73121.95</v>
      </c>
      <c r="G288" s="27">
        <f t="shared" si="9"/>
        <v>66394.73</v>
      </c>
      <c r="I288"/>
      <c r="J288"/>
      <c r="K288" s="32"/>
    </row>
    <row r="289" spans="1:11" ht="15">
      <c r="A289" s="23">
        <v>47</v>
      </c>
      <c r="B289" s="3" t="s">
        <v>46</v>
      </c>
      <c r="C289" s="3" t="s">
        <v>150</v>
      </c>
      <c r="D289" s="3" t="s">
        <v>524</v>
      </c>
      <c r="E289" s="16">
        <v>1943.73</v>
      </c>
      <c r="F289" s="16">
        <f t="shared" si="8"/>
        <v>106905.15</v>
      </c>
      <c r="G289" s="27">
        <f t="shared" si="9"/>
        <v>97069.88</v>
      </c>
      <c r="I289"/>
      <c r="J289"/>
      <c r="K289" s="32"/>
    </row>
    <row r="290" spans="1:11" ht="15">
      <c r="A290" s="23">
        <v>48</v>
      </c>
      <c r="B290" s="3" t="s">
        <v>47</v>
      </c>
      <c r="C290" s="3" t="s">
        <v>77</v>
      </c>
      <c r="D290" s="3" t="s">
        <v>525</v>
      </c>
      <c r="E290" s="16">
        <v>154.16</v>
      </c>
      <c r="F290" s="16">
        <f t="shared" si="8"/>
        <v>8478.7999999999993</v>
      </c>
      <c r="G290" s="27">
        <f t="shared" si="9"/>
        <v>7698.75</v>
      </c>
      <c r="I290"/>
      <c r="J290"/>
      <c r="K290" s="32"/>
    </row>
    <row r="291" spans="1:11" ht="15">
      <c r="A291" s="23">
        <v>48</v>
      </c>
      <c r="B291" s="3" t="s">
        <v>47</v>
      </c>
      <c r="C291" s="3" t="s">
        <v>205</v>
      </c>
      <c r="D291" s="3" t="s">
        <v>526</v>
      </c>
      <c r="E291" s="16">
        <v>354.38</v>
      </c>
      <c r="F291" s="16">
        <f t="shared" si="8"/>
        <v>19490.900000000001</v>
      </c>
      <c r="G291" s="27">
        <f t="shared" si="9"/>
        <v>17697.740000000002</v>
      </c>
      <c r="I291"/>
      <c r="J291"/>
      <c r="K291" s="32"/>
    </row>
    <row r="292" spans="1:11" ht="15">
      <c r="A292" s="23">
        <v>48</v>
      </c>
      <c r="B292" s="3" t="s">
        <v>47</v>
      </c>
      <c r="C292" s="3" t="s">
        <v>206</v>
      </c>
      <c r="D292" s="3" t="s">
        <v>527</v>
      </c>
      <c r="E292" s="16">
        <v>57.17</v>
      </c>
      <c r="F292" s="16">
        <f t="shared" si="8"/>
        <v>3144.35</v>
      </c>
      <c r="G292" s="27">
        <f t="shared" si="9"/>
        <v>2855.07</v>
      </c>
      <c r="I292"/>
      <c r="J292"/>
      <c r="K292" s="32"/>
    </row>
    <row r="293" spans="1:11" ht="15">
      <c r="A293" s="23">
        <v>48</v>
      </c>
      <c r="B293" s="3" t="s">
        <v>47</v>
      </c>
      <c r="C293" s="3" t="s">
        <v>172</v>
      </c>
      <c r="D293" s="3" t="s">
        <v>528</v>
      </c>
      <c r="E293" s="16">
        <v>281.24</v>
      </c>
      <c r="F293" s="16">
        <f t="shared" si="8"/>
        <v>15468.2</v>
      </c>
      <c r="G293" s="27">
        <f t="shared" si="9"/>
        <v>14045.13</v>
      </c>
      <c r="I293"/>
      <c r="J293"/>
      <c r="K293" s="32"/>
    </row>
    <row r="294" spans="1:11" ht="15">
      <c r="A294" s="23">
        <v>48</v>
      </c>
      <c r="B294" s="3" t="s">
        <v>47</v>
      </c>
      <c r="C294" s="3" t="s">
        <v>131</v>
      </c>
      <c r="D294" s="3" t="s">
        <v>529</v>
      </c>
      <c r="E294" s="16">
        <v>247.6</v>
      </c>
      <c r="F294" s="16">
        <f t="shared" si="8"/>
        <v>13618</v>
      </c>
      <c r="G294" s="27">
        <f t="shared" si="9"/>
        <v>12365.14</v>
      </c>
      <c r="I294"/>
      <c r="J294"/>
      <c r="K294" s="32"/>
    </row>
    <row r="295" spans="1:11" ht="15">
      <c r="A295" s="23">
        <v>48</v>
      </c>
      <c r="B295" s="3" t="s">
        <v>47</v>
      </c>
      <c r="C295" s="3" t="s">
        <v>109</v>
      </c>
      <c r="D295" s="3" t="s">
        <v>530</v>
      </c>
      <c r="E295" s="16">
        <v>1184.33</v>
      </c>
      <c r="F295" s="16">
        <f t="shared" si="8"/>
        <v>65138.149999999994</v>
      </c>
      <c r="G295" s="27">
        <f t="shared" si="9"/>
        <v>59145.440000000002</v>
      </c>
      <c r="I295"/>
      <c r="J295"/>
      <c r="K295" s="32"/>
    </row>
    <row r="296" spans="1:11" ht="15">
      <c r="A296" s="23">
        <v>48</v>
      </c>
      <c r="B296" s="3" t="s">
        <v>47</v>
      </c>
      <c r="C296" s="3" t="s">
        <v>101</v>
      </c>
      <c r="D296" s="3" t="s">
        <v>531</v>
      </c>
      <c r="E296" s="16">
        <v>515.26</v>
      </c>
      <c r="F296" s="16">
        <f t="shared" si="8"/>
        <v>28339.3</v>
      </c>
      <c r="G296" s="27">
        <f t="shared" si="9"/>
        <v>25732.080000000002</v>
      </c>
      <c r="I296"/>
      <c r="J296"/>
      <c r="K296" s="32"/>
    </row>
    <row r="297" spans="1:11" ht="15">
      <c r="A297" s="23">
        <v>48</v>
      </c>
      <c r="B297" s="3" t="s">
        <v>47</v>
      </c>
      <c r="C297" s="3" t="s">
        <v>85</v>
      </c>
      <c r="D297" s="3" t="s">
        <v>532</v>
      </c>
      <c r="E297" s="16">
        <v>786.55</v>
      </c>
      <c r="F297" s="16">
        <f t="shared" si="8"/>
        <v>43260.25</v>
      </c>
      <c r="G297" s="27">
        <f t="shared" si="9"/>
        <v>39280.31</v>
      </c>
      <c r="I297"/>
      <c r="J297"/>
      <c r="K297" s="32"/>
    </row>
    <row r="298" spans="1:11" ht="15">
      <c r="A298" s="23">
        <v>48</v>
      </c>
      <c r="B298" s="3" t="s">
        <v>47</v>
      </c>
      <c r="C298" s="3" t="s">
        <v>181</v>
      </c>
      <c r="D298" s="3" t="s">
        <v>533</v>
      </c>
      <c r="E298" s="16">
        <v>145.05000000000001</v>
      </c>
      <c r="F298" s="16">
        <f t="shared" si="8"/>
        <v>7977.7500000000009</v>
      </c>
      <c r="G298" s="27">
        <f t="shared" si="9"/>
        <v>7243.8</v>
      </c>
      <c r="I298"/>
      <c r="J298"/>
      <c r="K298" s="32"/>
    </row>
    <row r="299" spans="1:11" ht="15">
      <c r="A299" s="23">
        <v>48</v>
      </c>
      <c r="B299" s="3" t="s">
        <v>47</v>
      </c>
      <c r="C299" s="3" t="s">
        <v>183</v>
      </c>
      <c r="D299" s="3" t="s">
        <v>534</v>
      </c>
      <c r="E299" s="16">
        <v>269.18</v>
      </c>
      <c r="F299" s="16">
        <f t="shared" si="8"/>
        <v>14804.9</v>
      </c>
      <c r="G299" s="27">
        <f t="shared" si="9"/>
        <v>13442.85</v>
      </c>
      <c r="I299"/>
      <c r="J299"/>
      <c r="K299" s="32"/>
    </row>
    <row r="300" spans="1:11" ht="15">
      <c r="A300" s="23">
        <v>48</v>
      </c>
      <c r="B300" s="3" t="s">
        <v>47</v>
      </c>
      <c r="C300" s="3" t="s">
        <v>147</v>
      </c>
      <c r="D300" s="3" t="s">
        <v>535</v>
      </c>
      <c r="E300" s="16">
        <v>460.35</v>
      </c>
      <c r="F300" s="16">
        <f t="shared" si="8"/>
        <v>25319.25</v>
      </c>
      <c r="G300" s="27">
        <f t="shared" si="9"/>
        <v>22989.88</v>
      </c>
      <c r="I300"/>
      <c r="J300"/>
      <c r="K300" s="32"/>
    </row>
    <row r="301" spans="1:11" ht="15">
      <c r="A301" s="23">
        <v>48</v>
      </c>
      <c r="B301" s="3" t="s">
        <v>47</v>
      </c>
      <c r="C301" s="3" t="s">
        <v>189</v>
      </c>
      <c r="D301" s="3" t="s">
        <v>536</v>
      </c>
      <c r="E301" s="16">
        <v>233.48</v>
      </c>
      <c r="F301" s="16">
        <f t="shared" si="8"/>
        <v>12841.4</v>
      </c>
      <c r="G301" s="27">
        <f t="shared" si="9"/>
        <v>11659.99</v>
      </c>
      <c r="I301"/>
      <c r="J301"/>
      <c r="K301" s="32"/>
    </row>
    <row r="302" spans="1:11" ht="15">
      <c r="A302" s="23">
        <v>48</v>
      </c>
      <c r="B302" s="3" t="s">
        <v>47</v>
      </c>
      <c r="C302" s="3" t="s">
        <v>136</v>
      </c>
      <c r="D302" s="3" t="s">
        <v>537</v>
      </c>
      <c r="E302" s="16">
        <v>1512.56</v>
      </c>
      <c r="F302" s="16">
        <f t="shared" si="8"/>
        <v>83190.8</v>
      </c>
      <c r="G302" s="27">
        <f t="shared" si="9"/>
        <v>75537.25</v>
      </c>
      <c r="I302"/>
      <c r="J302"/>
      <c r="K302" s="32"/>
    </row>
    <row r="303" spans="1:11" ht="15">
      <c r="A303" s="23">
        <v>49</v>
      </c>
      <c r="B303" s="3" t="s">
        <v>48</v>
      </c>
      <c r="C303" s="3" t="s">
        <v>146</v>
      </c>
      <c r="D303" s="3" t="s">
        <v>538</v>
      </c>
      <c r="E303" s="16">
        <v>75.180000000000007</v>
      </c>
      <c r="F303" s="16">
        <f t="shared" si="8"/>
        <v>4134.9000000000005</v>
      </c>
      <c r="G303" s="27">
        <f t="shared" si="9"/>
        <v>3754.49</v>
      </c>
      <c r="I303"/>
      <c r="J303"/>
      <c r="K303" s="32"/>
    </row>
    <row r="304" spans="1:11" ht="15">
      <c r="A304" s="23">
        <v>49</v>
      </c>
      <c r="B304" s="3" t="s">
        <v>48</v>
      </c>
      <c r="C304" s="3" t="s">
        <v>149</v>
      </c>
      <c r="D304" s="3" t="s">
        <v>539</v>
      </c>
      <c r="E304" s="16">
        <v>93.81</v>
      </c>
      <c r="F304" s="16">
        <f t="shared" si="8"/>
        <v>5159.55</v>
      </c>
      <c r="G304" s="27">
        <f t="shared" si="9"/>
        <v>4684.87</v>
      </c>
      <c r="I304"/>
      <c r="J304"/>
      <c r="K304" s="32"/>
    </row>
    <row r="305" spans="1:11" ht="15">
      <c r="A305" s="23">
        <v>49</v>
      </c>
      <c r="B305" s="3" t="s">
        <v>48</v>
      </c>
      <c r="C305" s="3" t="s">
        <v>88</v>
      </c>
      <c r="D305" s="3" t="s">
        <v>540</v>
      </c>
      <c r="E305" s="16">
        <v>1071.21</v>
      </c>
      <c r="F305" s="16">
        <f t="shared" si="8"/>
        <v>58916.55</v>
      </c>
      <c r="G305" s="27">
        <f t="shared" si="9"/>
        <v>53496.23</v>
      </c>
      <c r="I305"/>
      <c r="J305"/>
      <c r="K305" s="32"/>
    </row>
    <row r="306" spans="1:11" ht="15">
      <c r="A306" s="23">
        <v>49</v>
      </c>
      <c r="B306" s="3" t="s">
        <v>48</v>
      </c>
      <c r="C306" s="3" t="s">
        <v>94</v>
      </c>
      <c r="D306" s="3" t="s">
        <v>541</v>
      </c>
      <c r="E306" s="16">
        <v>1314.63</v>
      </c>
      <c r="F306" s="16">
        <f t="shared" si="8"/>
        <v>72304.650000000009</v>
      </c>
      <c r="G306" s="27">
        <f t="shared" si="9"/>
        <v>65652.62</v>
      </c>
      <c r="I306"/>
      <c r="J306"/>
      <c r="K306" s="32"/>
    </row>
    <row r="307" spans="1:11" ht="15">
      <c r="A307" s="23">
        <v>49</v>
      </c>
      <c r="B307" s="3" t="s">
        <v>48</v>
      </c>
      <c r="C307" s="3" t="s">
        <v>126</v>
      </c>
      <c r="D307" s="3" t="s">
        <v>542</v>
      </c>
      <c r="E307" s="16">
        <v>204.11</v>
      </c>
      <c r="F307" s="16">
        <f t="shared" si="8"/>
        <v>11226.050000000001</v>
      </c>
      <c r="G307" s="27">
        <f t="shared" si="9"/>
        <v>10193.25</v>
      </c>
      <c r="I307"/>
      <c r="J307"/>
      <c r="K307" s="32"/>
    </row>
    <row r="308" spans="1:11" ht="15">
      <c r="A308" s="23">
        <v>49</v>
      </c>
      <c r="B308" s="3" t="s">
        <v>48</v>
      </c>
      <c r="C308" s="3" t="s">
        <v>117</v>
      </c>
      <c r="D308" s="3" t="s">
        <v>543</v>
      </c>
      <c r="E308" s="16">
        <v>76.02</v>
      </c>
      <c r="F308" s="16">
        <f t="shared" si="8"/>
        <v>4181.0999999999995</v>
      </c>
      <c r="G308" s="27">
        <f t="shared" si="9"/>
        <v>3796.44</v>
      </c>
      <c r="I308"/>
      <c r="J308"/>
      <c r="K308" s="32"/>
    </row>
    <row r="309" spans="1:11" ht="15">
      <c r="A309" s="23">
        <v>50</v>
      </c>
      <c r="B309" s="3" t="s">
        <v>49</v>
      </c>
      <c r="C309" s="3" t="s">
        <v>88</v>
      </c>
      <c r="D309" s="3" t="s">
        <v>544</v>
      </c>
      <c r="E309" s="16">
        <v>1471.61</v>
      </c>
      <c r="F309" s="16">
        <f t="shared" si="8"/>
        <v>80938.549999999988</v>
      </c>
      <c r="G309" s="27">
        <f t="shared" si="9"/>
        <v>73492.2</v>
      </c>
      <c r="I309"/>
      <c r="J309"/>
      <c r="K309" s="32"/>
    </row>
    <row r="310" spans="1:11" ht="15">
      <c r="A310" s="23">
        <v>50</v>
      </c>
      <c r="B310" s="3" t="s">
        <v>49</v>
      </c>
      <c r="C310" s="3" t="s">
        <v>148</v>
      </c>
      <c r="D310" s="3" t="s">
        <v>545</v>
      </c>
      <c r="E310" s="16">
        <v>944.38</v>
      </c>
      <c r="F310" s="16">
        <f t="shared" si="8"/>
        <v>51940.9</v>
      </c>
      <c r="G310" s="27">
        <f t="shared" si="9"/>
        <v>47162.34</v>
      </c>
      <c r="I310"/>
      <c r="J310"/>
      <c r="K310" s="32"/>
    </row>
    <row r="311" spans="1:11" ht="15">
      <c r="A311" s="23">
        <v>51</v>
      </c>
      <c r="B311" s="3" t="s">
        <v>50</v>
      </c>
      <c r="C311" s="3" t="s">
        <v>205</v>
      </c>
      <c r="D311" s="3" t="s">
        <v>546</v>
      </c>
      <c r="E311" s="16">
        <v>82.25</v>
      </c>
      <c r="F311" s="16">
        <f t="shared" si="8"/>
        <v>4523.75</v>
      </c>
      <c r="G311" s="27">
        <f t="shared" si="9"/>
        <v>4107.57</v>
      </c>
      <c r="I311"/>
      <c r="J311"/>
      <c r="K311" s="32"/>
    </row>
    <row r="312" spans="1:11" ht="15">
      <c r="A312" s="23">
        <v>51</v>
      </c>
      <c r="B312" s="3" t="s">
        <v>50</v>
      </c>
      <c r="C312" s="3" t="s">
        <v>100</v>
      </c>
      <c r="D312" s="3" t="s">
        <v>547</v>
      </c>
      <c r="E312" s="16">
        <v>701.36</v>
      </c>
      <c r="F312" s="16">
        <f t="shared" si="8"/>
        <v>38574.800000000003</v>
      </c>
      <c r="G312" s="27">
        <f t="shared" si="9"/>
        <v>35025.919999999998</v>
      </c>
      <c r="I312"/>
      <c r="J312"/>
      <c r="K312" s="32"/>
    </row>
    <row r="313" spans="1:11" ht="15">
      <c r="A313" s="23">
        <v>51</v>
      </c>
      <c r="B313" s="3" t="s">
        <v>50</v>
      </c>
      <c r="C313" s="3" t="s">
        <v>108</v>
      </c>
      <c r="D313" s="3" t="s">
        <v>548</v>
      </c>
      <c r="E313" s="16">
        <v>1681.45</v>
      </c>
      <c r="F313" s="16">
        <f t="shared" si="8"/>
        <v>92479.75</v>
      </c>
      <c r="G313" s="27">
        <f t="shared" si="9"/>
        <v>83971.61</v>
      </c>
      <c r="I313"/>
      <c r="J313"/>
      <c r="K313" s="32"/>
    </row>
    <row r="314" spans="1:11" ht="15">
      <c r="A314" s="23">
        <v>51</v>
      </c>
      <c r="B314" s="3" t="s">
        <v>50</v>
      </c>
      <c r="C314" s="3" t="s">
        <v>101</v>
      </c>
      <c r="D314" s="3" t="s">
        <v>549</v>
      </c>
      <c r="E314" s="16">
        <v>268.05</v>
      </c>
      <c r="F314" s="16">
        <f t="shared" si="8"/>
        <v>14742.75</v>
      </c>
      <c r="G314" s="27">
        <f t="shared" si="9"/>
        <v>13386.42</v>
      </c>
      <c r="I314"/>
      <c r="J314"/>
      <c r="K314" s="32"/>
    </row>
    <row r="315" spans="1:11" ht="15">
      <c r="A315" s="23">
        <v>51</v>
      </c>
      <c r="B315" s="3" t="s">
        <v>50</v>
      </c>
      <c r="C315" s="3" t="s">
        <v>155</v>
      </c>
      <c r="D315" s="3" t="s">
        <v>550</v>
      </c>
      <c r="E315" s="16">
        <v>667.09</v>
      </c>
      <c r="F315" s="16">
        <f t="shared" si="8"/>
        <v>36689.950000000004</v>
      </c>
      <c r="G315" s="27">
        <f t="shared" si="9"/>
        <v>33314.47</v>
      </c>
      <c r="I315"/>
      <c r="J315"/>
      <c r="K315" s="32"/>
    </row>
    <row r="316" spans="1:11" ht="15">
      <c r="A316" s="23">
        <v>51</v>
      </c>
      <c r="B316" s="3" t="s">
        <v>50</v>
      </c>
      <c r="C316" s="3" t="s">
        <v>114</v>
      </c>
      <c r="D316" s="3" t="s">
        <v>551</v>
      </c>
      <c r="E316" s="16">
        <v>5224.5</v>
      </c>
      <c r="F316" s="16">
        <f t="shared" si="8"/>
        <v>287347.5</v>
      </c>
      <c r="G316" s="27">
        <f t="shared" si="9"/>
        <v>260911.53</v>
      </c>
      <c r="I316"/>
      <c r="J316"/>
      <c r="K316" s="32"/>
    </row>
    <row r="317" spans="1:11" ht="15">
      <c r="A317" s="23">
        <v>51</v>
      </c>
      <c r="B317" s="3" t="s">
        <v>50</v>
      </c>
      <c r="C317" s="3" t="s">
        <v>150</v>
      </c>
      <c r="D317" s="3" t="s">
        <v>552</v>
      </c>
      <c r="E317" s="16">
        <v>1728.3</v>
      </c>
      <c r="F317" s="16">
        <f t="shared" si="8"/>
        <v>95056.5</v>
      </c>
      <c r="G317" s="27">
        <f t="shared" si="9"/>
        <v>86311.3</v>
      </c>
      <c r="I317"/>
      <c r="J317"/>
      <c r="K317" s="32"/>
    </row>
    <row r="318" spans="1:11" ht="15">
      <c r="A318" s="23">
        <v>51</v>
      </c>
      <c r="B318" s="3" t="s">
        <v>50</v>
      </c>
      <c r="C318" s="3" t="s">
        <v>89</v>
      </c>
      <c r="D318" s="3" t="s">
        <v>553</v>
      </c>
      <c r="E318" s="16">
        <v>141.81</v>
      </c>
      <c r="F318" s="16">
        <f t="shared" si="8"/>
        <v>7799.55</v>
      </c>
      <c r="G318" s="27">
        <f t="shared" si="9"/>
        <v>7081.99</v>
      </c>
      <c r="I318"/>
      <c r="J318"/>
      <c r="K318" s="32"/>
    </row>
    <row r="319" spans="1:11" ht="15">
      <c r="A319" s="23">
        <v>51</v>
      </c>
      <c r="B319" s="3" t="s">
        <v>50</v>
      </c>
      <c r="C319" s="3" t="s">
        <v>136</v>
      </c>
      <c r="D319" s="3" t="s">
        <v>554</v>
      </c>
      <c r="E319" s="16">
        <v>789.93</v>
      </c>
      <c r="F319" s="16">
        <f t="shared" si="8"/>
        <v>43446.149999999994</v>
      </c>
      <c r="G319" s="27">
        <f t="shared" si="9"/>
        <v>39449.1</v>
      </c>
      <c r="I319"/>
      <c r="J319"/>
      <c r="K319" s="32"/>
    </row>
    <row r="320" spans="1:11" ht="15">
      <c r="A320" s="23">
        <v>51</v>
      </c>
      <c r="B320" s="3" t="s">
        <v>50</v>
      </c>
      <c r="C320" s="3" t="s">
        <v>207</v>
      </c>
      <c r="D320" s="3" t="s">
        <v>555</v>
      </c>
      <c r="E320" s="16">
        <v>435.26</v>
      </c>
      <c r="F320" s="16">
        <f t="shared" si="8"/>
        <v>23939.3</v>
      </c>
      <c r="G320" s="27">
        <f t="shared" si="9"/>
        <v>21736.880000000001</v>
      </c>
      <c r="I320"/>
      <c r="J320"/>
      <c r="K320" s="32"/>
    </row>
    <row r="321" spans="1:11" ht="15">
      <c r="A321" s="23">
        <v>52</v>
      </c>
      <c r="B321" s="3" t="s">
        <v>51</v>
      </c>
      <c r="C321" s="3" t="s">
        <v>88</v>
      </c>
      <c r="D321" s="3" t="s">
        <v>556</v>
      </c>
      <c r="E321" s="16">
        <v>1058.8800000000001</v>
      </c>
      <c r="F321" s="16">
        <f t="shared" si="8"/>
        <v>58238.400000000009</v>
      </c>
      <c r="G321" s="27">
        <f t="shared" si="9"/>
        <v>52880.47</v>
      </c>
      <c r="I321"/>
      <c r="J321"/>
      <c r="K321" s="32"/>
    </row>
    <row r="322" spans="1:11" ht="15">
      <c r="A322" s="23">
        <v>52</v>
      </c>
      <c r="B322" s="3" t="s">
        <v>51</v>
      </c>
      <c r="C322" s="3" t="s">
        <v>100</v>
      </c>
      <c r="D322" s="3" t="s">
        <v>557</v>
      </c>
      <c r="E322" s="16">
        <v>65.42</v>
      </c>
      <c r="F322" s="16">
        <f t="shared" si="8"/>
        <v>3598.1</v>
      </c>
      <c r="G322" s="27">
        <f t="shared" si="9"/>
        <v>3267.07</v>
      </c>
      <c r="I322"/>
      <c r="J322"/>
      <c r="K322" s="32"/>
    </row>
    <row r="323" spans="1:11" ht="15">
      <c r="A323" s="23">
        <v>52</v>
      </c>
      <c r="B323" s="3" t="s">
        <v>51</v>
      </c>
      <c r="C323" s="3" t="s">
        <v>84</v>
      </c>
      <c r="D323" s="3" t="s">
        <v>558</v>
      </c>
      <c r="E323" s="16">
        <v>349.9</v>
      </c>
      <c r="F323" s="16">
        <f t="shared" si="8"/>
        <v>19244.5</v>
      </c>
      <c r="G323" s="27">
        <f t="shared" si="9"/>
        <v>17474.009999999998</v>
      </c>
      <c r="I323"/>
      <c r="J323"/>
      <c r="K323" s="32"/>
    </row>
    <row r="324" spans="1:11" ht="15">
      <c r="A324" s="23">
        <v>52</v>
      </c>
      <c r="B324" s="3" t="s">
        <v>51</v>
      </c>
      <c r="C324" s="3" t="s">
        <v>101</v>
      </c>
      <c r="D324" s="3" t="s">
        <v>559</v>
      </c>
      <c r="E324" s="16">
        <v>570.36</v>
      </c>
      <c r="F324" s="16">
        <f t="shared" si="8"/>
        <v>31369.8</v>
      </c>
      <c r="G324" s="27">
        <f t="shared" si="9"/>
        <v>28483.78</v>
      </c>
      <c r="I324"/>
      <c r="J324"/>
      <c r="K324" s="32"/>
    </row>
    <row r="325" spans="1:11" ht="15">
      <c r="A325" s="23">
        <v>53</v>
      </c>
      <c r="B325" s="3" t="s">
        <v>52</v>
      </c>
      <c r="C325" s="3" t="s">
        <v>108</v>
      </c>
      <c r="D325" s="3" t="s">
        <v>560</v>
      </c>
      <c r="E325" s="16">
        <v>612.67999999999995</v>
      </c>
      <c r="F325" s="16">
        <f t="shared" si="8"/>
        <v>33697.399999999994</v>
      </c>
      <c r="G325" s="27">
        <f t="shared" si="9"/>
        <v>30597.24</v>
      </c>
      <c r="I325"/>
      <c r="J325"/>
      <c r="K325" s="32"/>
    </row>
    <row r="326" spans="1:11" ht="15">
      <c r="A326" s="23">
        <v>53</v>
      </c>
      <c r="B326" s="3" t="s">
        <v>52</v>
      </c>
      <c r="C326" s="3" t="s">
        <v>110</v>
      </c>
      <c r="D326" s="3" t="s">
        <v>561</v>
      </c>
      <c r="E326" s="16">
        <v>717.85</v>
      </c>
      <c r="F326" s="16">
        <f t="shared" si="8"/>
        <v>39481.75</v>
      </c>
      <c r="G326" s="27">
        <f t="shared" si="9"/>
        <v>35849.43</v>
      </c>
      <c r="I326"/>
      <c r="J326"/>
      <c r="K326" s="32"/>
    </row>
    <row r="327" spans="1:11" ht="15">
      <c r="A327" s="23">
        <v>53</v>
      </c>
      <c r="B327" s="3" t="s">
        <v>52</v>
      </c>
      <c r="C327" s="3" t="s">
        <v>103</v>
      </c>
      <c r="D327" s="3" t="s">
        <v>562</v>
      </c>
      <c r="E327" s="16">
        <v>214.12</v>
      </c>
      <c r="F327" s="16">
        <f t="shared" ref="F327:F390" si="10">SUM(E327*55)</f>
        <v>11776.6</v>
      </c>
      <c r="G327" s="27">
        <f t="shared" ref="G327:G390" si="11">ROUND(E327*49.94,2)</f>
        <v>10693.15</v>
      </c>
      <c r="I327"/>
      <c r="J327"/>
      <c r="K327" s="32"/>
    </row>
    <row r="328" spans="1:11" ht="15">
      <c r="A328" s="23">
        <v>54</v>
      </c>
      <c r="B328" s="3" t="s">
        <v>53</v>
      </c>
      <c r="C328" s="3" t="s">
        <v>82</v>
      </c>
      <c r="D328" s="3" t="s">
        <v>563</v>
      </c>
      <c r="E328" s="16">
        <v>137.41</v>
      </c>
      <c r="F328" s="16">
        <f t="shared" si="10"/>
        <v>7557.55</v>
      </c>
      <c r="G328" s="27">
        <f t="shared" si="11"/>
        <v>6862.26</v>
      </c>
      <c r="I328"/>
      <c r="J328"/>
      <c r="K328" s="32"/>
    </row>
    <row r="329" spans="1:11" ht="15">
      <c r="A329" s="23">
        <v>54</v>
      </c>
      <c r="B329" s="3" t="s">
        <v>53</v>
      </c>
      <c r="C329" s="3" t="s">
        <v>100</v>
      </c>
      <c r="D329" s="3" t="s">
        <v>564</v>
      </c>
      <c r="E329" s="16">
        <v>244.85</v>
      </c>
      <c r="F329" s="16">
        <f t="shared" si="10"/>
        <v>13466.75</v>
      </c>
      <c r="G329" s="27">
        <f t="shared" si="11"/>
        <v>12227.81</v>
      </c>
      <c r="I329"/>
      <c r="J329"/>
      <c r="K329" s="32"/>
    </row>
    <row r="330" spans="1:11" ht="15">
      <c r="A330" s="23">
        <v>54</v>
      </c>
      <c r="B330" s="3" t="s">
        <v>53</v>
      </c>
      <c r="C330" s="3" t="s">
        <v>183</v>
      </c>
      <c r="D330" s="3" t="s">
        <v>565</v>
      </c>
      <c r="E330" s="16">
        <v>227.57</v>
      </c>
      <c r="F330" s="16">
        <f t="shared" si="10"/>
        <v>12516.35</v>
      </c>
      <c r="G330" s="27">
        <f t="shared" si="11"/>
        <v>11364.85</v>
      </c>
      <c r="I330"/>
      <c r="J330"/>
      <c r="K330" s="32"/>
    </row>
    <row r="331" spans="1:11" ht="15">
      <c r="A331" s="23">
        <v>54</v>
      </c>
      <c r="B331" s="3" t="s">
        <v>53</v>
      </c>
      <c r="C331" s="3" t="s">
        <v>95</v>
      </c>
      <c r="D331" s="3" t="s">
        <v>566</v>
      </c>
      <c r="E331" s="16">
        <v>734.8</v>
      </c>
      <c r="F331" s="16">
        <f t="shared" si="10"/>
        <v>40414</v>
      </c>
      <c r="G331" s="27">
        <f t="shared" si="11"/>
        <v>36695.910000000003</v>
      </c>
      <c r="I331"/>
      <c r="J331"/>
      <c r="K331" s="32"/>
    </row>
    <row r="332" spans="1:11" ht="15">
      <c r="A332" s="23">
        <v>54</v>
      </c>
      <c r="B332" s="3" t="s">
        <v>53</v>
      </c>
      <c r="C332" s="3" t="s">
        <v>102</v>
      </c>
      <c r="D332" s="3" t="s">
        <v>567</v>
      </c>
      <c r="E332" s="16">
        <v>402.97</v>
      </c>
      <c r="F332" s="16">
        <f t="shared" si="10"/>
        <v>22163.350000000002</v>
      </c>
      <c r="G332" s="27">
        <f t="shared" si="11"/>
        <v>20124.32</v>
      </c>
      <c r="I332"/>
      <c r="J332"/>
      <c r="K332" s="32"/>
    </row>
    <row r="333" spans="1:11" ht="15">
      <c r="A333" s="23">
        <v>54</v>
      </c>
      <c r="B333" s="3" t="s">
        <v>53</v>
      </c>
      <c r="C333" s="3" t="s">
        <v>178</v>
      </c>
      <c r="D333" s="3" t="s">
        <v>780</v>
      </c>
      <c r="E333" s="16">
        <v>160.04</v>
      </c>
      <c r="F333" s="16">
        <f t="shared" si="10"/>
        <v>8802.1999999999989</v>
      </c>
      <c r="G333" s="27">
        <f t="shared" si="11"/>
        <v>7992.4</v>
      </c>
      <c r="I333"/>
      <c r="J333"/>
      <c r="K333" s="32"/>
    </row>
    <row r="334" spans="1:11" ht="15">
      <c r="A334" s="23">
        <v>55</v>
      </c>
      <c r="B334" s="3" t="s">
        <v>54</v>
      </c>
      <c r="C334" s="3" t="s">
        <v>82</v>
      </c>
      <c r="D334" s="3" t="s">
        <v>568</v>
      </c>
      <c r="E334" s="16">
        <v>623.19000000000005</v>
      </c>
      <c r="F334" s="16">
        <f t="shared" si="10"/>
        <v>34275.450000000004</v>
      </c>
      <c r="G334" s="27">
        <f t="shared" si="11"/>
        <v>31122.11</v>
      </c>
      <c r="I334"/>
      <c r="J334"/>
      <c r="K334" s="32"/>
    </row>
    <row r="335" spans="1:11" ht="15">
      <c r="A335" s="23">
        <v>55</v>
      </c>
      <c r="B335" s="3" t="s">
        <v>54</v>
      </c>
      <c r="C335" s="3" t="s">
        <v>208</v>
      </c>
      <c r="D335" s="3" t="s">
        <v>569</v>
      </c>
      <c r="E335" s="16">
        <v>276.68</v>
      </c>
      <c r="F335" s="16">
        <f t="shared" si="10"/>
        <v>15217.4</v>
      </c>
      <c r="G335" s="27">
        <f t="shared" si="11"/>
        <v>13817.4</v>
      </c>
      <c r="I335"/>
      <c r="J335"/>
      <c r="K335" s="32"/>
    </row>
    <row r="336" spans="1:11" ht="15">
      <c r="A336" s="23">
        <v>55</v>
      </c>
      <c r="B336" s="3" t="s">
        <v>54</v>
      </c>
      <c r="C336" s="3" t="s">
        <v>236</v>
      </c>
      <c r="D336" s="3" t="s">
        <v>751</v>
      </c>
      <c r="E336" s="16">
        <v>303.95</v>
      </c>
      <c r="F336" s="16">
        <f t="shared" si="10"/>
        <v>16717.25</v>
      </c>
      <c r="G336" s="27">
        <f t="shared" si="11"/>
        <v>15179.26</v>
      </c>
      <c r="I336"/>
      <c r="J336"/>
      <c r="K336" s="32"/>
    </row>
    <row r="337" spans="1:11" ht="15">
      <c r="A337" s="23">
        <v>55</v>
      </c>
      <c r="B337" s="3" t="s">
        <v>54</v>
      </c>
      <c r="C337" s="3" t="s">
        <v>238</v>
      </c>
      <c r="D337" s="3" t="s">
        <v>753</v>
      </c>
      <c r="E337" s="16">
        <v>317.39</v>
      </c>
      <c r="F337" s="16">
        <f t="shared" si="10"/>
        <v>17456.45</v>
      </c>
      <c r="G337" s="27">
        <f t="shared" si="11"/>
        <v>15850.46</v>
      </c>
      <c r="I337"/>
      <c r="J337"/>
      <c r="K337" s="32"/>
    </row>
    <row r="338" spans="1:11" ht="15">
      <c r="A338" s="23">
        <v>55</v>
      </c>
      <c r="B338" s="3" t="s">
        <v>54</v>
      </c>
      <c r="C338" s="3" t="s">
        <v>241</v>
      </c>
      <c r="D338" s="3" t="s">
        <v>756</v>
      </c>
      <c r="E338" s="16">
        <v>410.04</v>
      </c>
      <c r="F338" s="16">
        <f t="shared" si="10"/>
        <v>22552.2</v>
      </c>
      <c r="G338" s="27">
        <f t="shared" si="11"/>
        <v>20477.400000000001</v>
      </c>
      <c r="I338"/>
      <c r="J338"/>
      <c r="K338" s="32"/>
    </row>
    <row r="339" spans="1:11" ht="15">
      <c r="A339" s="23">
        <v>55</v>
      </c>
      <c r="B339" s="3" t="s">
        <v>54</v>
      </c>
      <c r="C339" s="3" t="s">
        <v>242</v>
      </c>
      <c r="D339" s="3" t="s">
        <v>757</v>
      </c>
      <c r="E339" s="16">
        <v>341.92</v>
      </c>
      <c r="F339" s="16">
        <f t="shared" si="10"/>
        <v>18805.600000000002</v>
      </c>
      <c r="G339" s="27">
        <f t="shared" si="11"/>
        <v>17075.48</v>
      </c>
      <c r="I339"/>
      <c r="J339"/>
      <c r="K339" s="32"/>
    </row>
    <row r="340" spans="1:11" ht="15">
      <c r="A340" s="23">
        <v>55</v>
      </c>
      <c r="B340" s="3" t="s">
        <v>54</v>
      </c>
      <c r="C340" s="3" t="s">
        <v>243</v>
      </c>
      <c r="D340" s="3" t="s">
        <v>758</v>
      </c>
      <c r="E340" s="16">
        <v>406.39</v>
      </c>
      <c r="F340" s="16">
        <f t="shared" si="10"/>
        <v>22351.45</v>
      </c>
      <c r="G340" s="27">
        <f t="shared" si="11"/>
        <v>20295.12</v>
      </c>
      <c r="I340"/>
      <c r="J340"/>
      <c r="K340" s="32"/>
    </row>
    <row r="341" spans="1:11" ht="15">
      <c r="A341" s="23">
        <v>55</v>
      </c>
      <c r="B341" s="3" t="s">
        <v>54</v>
      </c>
      <c r="C341" s="3" t="s">
        <v>795</v>
      </c>
      <c r="D341" s="3" t="s">
        <v>796</v>
      </c>
      <c r="E341" s="16">
        <v>3071.9</v>
      </c>
      <c r="F341" s="16">
        <f t="shared" si="10"/>
        <v>168954.5</v>
      </c>
      <c r="G341" s="27">
        <f t="shared" si="11"/>
        <v>153410.69</v>
      </c>
      <c r="I341"/>
      <c r="J341"/>
      <c r="K341" s="32"/>
    </row>
    <row r="342" spans="1:11" ht="15">
      <c r="A342" s="23">
        <v>55</v>
      </c>
      <c r="B342" s="3" t="s">
        <v>54</v>
      </c>
      <c r="C342" s="3" t="s">
        <v>797</v>
      </c>
      <c r="D342" s="3" t="s">
        <v>798</v>
      </c>
      <c r="E342" s="16">
        <v>1019.2</v>
      </c>
      <c r="F342" s="16">
        <f t="shared" si="10"/>
        <v>56056</v>
      </c>
      <c r="G342" s="27">
        <f t="shared" si="11"/>
        <v>50898.85</v>
      </c>
      <c r="I342"/>
      <c r="J342"/>
      <c r="K342" s="32"/>
    </row>
    <row r="343" spans="1:11" ht="15">
      <c r="A343" s="23">
        <v>55</v>
      </c>
      <c r="B343" s="3" t="s">
        <v>54</v>
      </c>
      <c r="C343" s="3" t="s">
        <v>774</v>
      </c>
      <c r="D343" s="3" t="s">
        <v>781</v>
      </c>
      <c r="E343" s="16">
        <v>911.28</v>
      </c>
      <c r="F343" s="16">
        <f t="shared" si="10"/>
        <v>50120.4</v>
      </c>
      <c r="G343" s="27">
        <f t="shared" si="11"/>
        <v>45509.32</v>
      </c>
      <c r="I343"/>
      <c r="J343"/>
      <c r="K343" s="32"/>
    </row>
    <row r="344" spans="1:11" ht="15">
      <c r="A344" s="23">
        <v>55</v>
      </c>
      <c r="B344" s="3" t="s">
        <v>54</v>
      </c>
      <c r="C344" s="3" t="s">
        <v>782</v>
      </c>
      <c r="D344" s="3" t="s">
        <v>783</v>
      </c>
      <c r="E344" s="16">
        <v>564.4</v>
      </c>
      <c r="F344" s="16">
        <f t="shared" si="10"/>
        <v>31042</v>
      </c>
      <c r="G344" s="27">
        <f t="shared" si="11"/>
        <v>28186.14</v>
      </c>
      <c r="I344"/>
      <c r="J344"/>
      <c r="K344" s="32"/>
    </row>
    <row r="345" spans="1:11" ht="15">
      <c r="A345" s="23">
        <v>55</v>
      </c>
      <c r="B345" s="3" t="s">
        <v>54</v>
      </c>
      <c r="C345" s="3" t="s">
        <v>799</v>
      </c>
      <c r="D345" s="3" t="s">
        <v>800</v>
      </c>
      <c r="E345" s="16">
        <v>7524.24</v>
      </c>
      <c r="F345" s="16">
        <f t="shared" si="10"/>
        <v>413833.2</v>
      </c>
      <c r="G345" s="27">
        <f t="shared" si="11"/>
        <v>375760.55</v>
      </c>
      <c r="I345"/>
      <c r="J345"/>
      <c r="K345" s="32"/>
    </row>
    <row r="346" spans="1:11" ht="15">
      <c r="A346" s="23">
        <v>55</v>
      </c>
      <c r="B346" s="3" t="s">
        <v>54</v>
      </c>
      <c r="C346" s="3" t="s">
        <v>88</v>
      </c>
      <c r="D346" s="3" t="s">
        <v>570</v>
      </c>
      <c r="E346" s="16">
        <v>17922.560000000001</v>
      </c>
      <c r="F346" s="16">
        <f t="shared" si="10"/>
        <v>985740.80000000005</v>
      </c>
      <c r="G346" s="27">
        <f t="shared" si="11"/>
        <v>895052.65</v>
      </c>
      <c r="I346"/>
      <c r="J346"/>
      <c r="K346" s="32"/>
    </row>
    <row r="347" spans="1:11" ht="15">
      <c r="A347" s="23">
        <v>55</v>
      </c>
      <c r="B347" s="3" t="s">
        <v>54</v>
      </c>
      <c r="C347" s="3" t="s">
        <v>108</v>
      </c>
      <c r="D347" s="3" t="s">
        <v>571</v>
      </c>
      <c r="E347" s="16">
        <v>752.54</v>
      </c>
      <c r="F347" s="16">
        <f t="shared" si="10"/>
        <v>41389.699999999997</v>
      </c>
      <c r="G347" s="27">
        <f t="shared" si="11"/>
        <v>37581.85</v>
      </c>
      <c r="I347"/>
      <c r="J347"/>
      <c r="K347" s="32"/>
    </row>
    <row r="348" spans="1:11" ht="15">
      <c r="A348" s="23">
        <v>55</v>
      </c>
      <c r="B348" s="3" t="s">
        <v>54</v>
      </c>
      <c r="C348" s="3" t="s">
        <v>84</v>
      </c>
      <c r="D348" s="3" t="s">
        <v>572</v>
      </c>
      <c r="E348" s="16">
        <v>5309.84</v>
      </c>
      <c r="F348" s="16">
        <f t="shared" si="10"/>
        <v>292041.2</v>
      </c>
      <c r="G348" s="27">
        <f t="shared" si="11"/>
        <v>265173.40999999997</v>
      </c>
      <c r="I348"/>
      <c r="J348"/>
      <c r="K348" s="32"/>
    </row>
    <row r="349" spans="1:11" ht="15">
      <c r="A349" s="23">
        <v>55</v>
      </c>
      <c r="B349" s="3" t="s">
        <v>54</v>
      </c>
      <c r="C349" s="3" t="s">
        <v>101</v>
      </c>
      <c r="D349" s="3" t="s">
        <v>573</v>
      </c>
      <c r="E349" s="16">
        <v>6387.02</v>
      </c>
      <c r="F349" s="16">
        <f t="shared" si="10"/>
        <v>351286.10000000003</v>
      </c>
      <c r="G349" s="27">
        <f t="shared" si="11"/>
        <v>318967.78000000003</v>
      </c>
      <c r="I349"/>
      <c r="J349"/>
      <c r="K349" s="32"/>
    </row>
    <row r="350" spans="1:11" ht="15">
      <c r="A350" s="23">
        <v>55</v>
      </c>
      <c r="B350" s="3" t="s">
        <v>54</v>
      </c>
      <c r="C350" s="3" t="s">
        <v>92</v>
      </c>
      <c r="D350" s="3" t="s">
        <v>574</v>
      </c>
      <c r="E350" s="16">
        <v>2128.27</v>
      </c>
      <c r="F350" s="16">
        <f t="shared" si="10"/>
        <v>117054.85</v>
      </c>
      <c r="G350" s="27">
        <f t="shared" si="11"/>
        <v>106285.8</v>
      </c>
      <c r="I350"/>
      <c r="J350"/>
      <c r="K350" s="32"/>
    </row>
    <row r="351" spans="1:11" ht="15">
      <c r="A351" s="23">
        <v>55</v>
      </c>
      <c r="B351" s="3" t="s">
        <v>54</v>
      </c>
      <c r="C351" s="3" t="s">
        <v>104</v>
      </c>
      <c r="D351" s="3" t="s">
        <v>575</v>
      </c>
      <c r="E351" s="16">
        <v>1041.07</v>
      </c>
      <c r="F351" s="16">
        <f t="shared" si="10"/>
        <v>57258.85</v>
      </c>
      <c r="G351" s="27">
        <f t="shared" si="11"/>
        <v>51991.040000000001</v>
      </c>
      <c r="I351"/>
      <c r="J351"/>
      <c r="K351" s="32"/>
    </row>
    <row r="352" spans="1:11" ht="15">
      <c r="A352" s="23">
        <v>55</v>
      </c>
      <c r="B352" s="3" t="s">
        <v>54</v>
      </c>
      <c r="C352" s="3" t="s">
        <v>113</v>
      </c>
      <c r="D352" s="3" t="s">
        <v>576</v>
      </c>
      <c r="E352" s="16">
        <v>23946.01</v>
      </c>
      <c r="F352" s="16">
        <f t="shared" si="10"/>
        <v>1317030.5499999998</v>
      </c>
      <c r="G352" s="27">
        <f t="shared" si="11"/>
        <v>1195863.74</v>
      </c>
      <c r="I352"/>
      <c r="J352"/>
      <c r="K352" s="32"/>
    </row>
    <row r="353" spans="1:11" ht="15">
      <c r="A353" s="23">
        <v>55</v>
      </c>
      <c r="B353" s="3" t="s">
        <v>54</v>
      </c>
      <c r="C353" s="3" t="s">
        <v>182</v>
      </c>
      <c r="D353" s="3" t="s">
        <v>577</v>
      </c>
      <c r="E353" s="16">
        <v>899.93</v>
      </c>
      <c r="F353" s="16">
        <f t="shared" si="10"/>
        <v>49496.149999999994</v>
      </c>
      <c r="G353" s="27">
        <f t="shared" si="11"/>
        <v>44942.5</v>
      </c>
      <c r="I353"/>
      <c r="J353"/>
      <c r="K353" s="32"/>
    </row>
    <row r="354" spans="1:11" ht="15">
      <c r="A354" s="23">
        <v>55</v>
      </c>
      <c r="B354" s="3" t="s">
        <v>54</v>
      </c>
      <c r="C354" s="3" t="s">
        <v>209</v>
      </c>
      <c r="D354" s="3" t="s">
        <v>578</v>
      </c>
      <c r="E354" s="16">
        <v>2993.92</v>
      </c>
      <c r="F354" s="16">
        <f t="shared" si="10"/>
        <v>164665.60000000001</v>
      </c>
      <c r="G354" s="27">
        <f t="shared" si="11"/>
        <v>149516.35999999999</v>
      </c>
      <c r="I354"/>
      <c r="J354"/>
      <c r="K354" s="32"/>
    </row>
    <row r="355" spans="1:11" ht="15">
      <c r="A355" s="23">
        <v>55</v>
      </c>
      <c r="B355" s="3" t="s">
        <v>54</v>
      </c>
      <c r="C355" s="3" t="s">
        <v>195</v>
      </c>
      <c r="D355" s="3" t="s">
        <v>579</v>
      </c>
      <c r="E355" s="16">
        <v>12996.26</v>
      </c>
      <c r="F355" s="16">
        <f t="shared" si="10"/>
        <v>714794.3</v>
      </c>
      <c r="G355" s="27">
        <f t="shared" si="11"/>
        <v>649033.22</v>
      </c>
      <c r="I355"/>
      <c r="J355"/>
      <c r="K355" s="32"/>
    </row>
    <row r="356" spans="1:11" ht="15">
      <c r="A356" s="23">
        <v>55</v>
      </c>
      <c r="B356" s="3" t="s">
        <v>54</v>
      </c>
      <c r="C356" s="3" t="s">
        <v>210</v>
      </c>
      <c r="D356" s="3" t="s">
        <v>580</v>
      </c>
      <c r="E356" s="16">
        <v>1085.5</v>
      </c>
      <c r="F356" s="16">
        <f t="shared" si="10"/>
        <v>59702.5</v>
      </c>
      <c r="G356" s="27">
        <f t="shared" si="11"/>
        <v>54209.87</v>
      </c>
      <c r="I356"/>
      <c r="J356"/>
      <c r="K356" s="32"/>
    </row>
    <row r="357" spans="1:11" ht="15">
      <c r="A357" s="23">
        <v>55</v>
      </c>
      <c r="B357" s="3" t="s">
        <v>54</v>
      </c>
      <c r="C357" s="3" t="s">
        <v>207</v>
      </c>
      <c r="D357" s="3" t="s">
        <v>581</v>
      </c>
      <c r="E357" s="16">
        <v>1645.68</v>
      </c>
      <c r="F357" s="16">
        <f t="shared" si="10"/>
        <v>90512.400000000009</v>
      </c>
      <c r="G357" s="27">
        <f t="shared" si="11"/>
        <v>82185.259999999995</v>
      </c>
      <c r="I357"/>
      <c r="J357"/>
      <c r="K357" s="32"/>
    </row>
    <row r="358" spans="1:11" ht="15">
      <c r="A358" s="23">
        <v>55</v>
      </c>
      <c r="B358" s="3" t="s">
        <v>54</v>
      </c>
      <c r="C358" s="3" t="s">
        <v>191</v>
      </c>
      <c r="D358" s="3" t="s">
        <v>784</v>
      </c>
      <c r="E358" s="16">
        <v>34676.61</v>
      </c>
      <c r="F358" s="16">
        <f t="shared" si="10"/>
        <v>1907213.55</v>
      </c>
      <c r="G358" s="27">
        <f t="shared" si="11"/>
        <v>1731749.9</v>
      </c>
      <c r="I358"/>
      <c r="J358"/>
      <c r="K358" s="32"/>
    </row>
    <row r="359" spans="1:11" ht="15">
      <c r="A359" s="23">
        <v>55</v>
      </c>
      <c r="B359" s="3" t="s">
        <v>54</v>
      </c>
      <c r="C359" s="3" t="s">
        <v>801</v>
      </c>
      <c r="D359" s="3" t="s">
        <v>802</v>
      </c>
      <c r="E359" s="16">
        <v>104.71</v>
      </c>
      <c r="F359" s="16">
        <f t="shared" si="10"/>
        <v>5759.0499999999993</v>
      </c>
      <c r="G359" s="27">
        <f t="shared" si="11"/>
        <v>5229.22</v>
      </c>
      <c r="I359"/>
      <c r="J359"/>
      <c r="K359" s="32"/>
    </row>
    <row r="360" spans="1:11" ht="15">
      <c r="A360" s="23">
        <v>55</v>
      </c>
      <c r="B360" s="3" t="s">
        <v>54</v>
      </c>
      <c r="C360" s="3" t="s">
        <v>814</v>
      </c>
      <c r="D360" s="3" t="s">
        <v>816</v>
      </c>
      <c r="E360" s="16">
        <v>26.47</v>
      </c>
      <c r="F360" s="16">
        <f t="shared" si="10"/>
        <v>1455.85</v>
      </c>
      <c r="G360" s="27">
        <f t="shared" si="11"/>
        <v>1321.91</v>
      </c>
      <c r="I360"/>
      <c r="J360"/>
      <c r="K360" s="32"/>
    </row>
    <row r="361" spans="1:11" ht="15">
      <c r="A361" s="23">
        <v>55</v>
      </c>
      <c r="B361" s="3" t="s">
        <v>54</v>
      </c>
      <c r="C361" s="3" t="s">
        <v>815</v>
      </c>
      <c r="D361" s="3" t="s">
        <v>817</v>
      </c>
      <c r="E361" s="16">
        <v>119.82</v>
      </c>
      <c r="F361" s="16">
        <f t="shared" si="10"/>
        <v>6590.0999999999995</v>
      </c>
      <c r="G361" s="27">
        <f t="shared" si="11"/>
        <v>5983.81</v>
      </c>
      <c r="I361"/>
      <c r="J361"/>
      <c r="K361" s="32"/>
    </row>
    <row r="362" spans="1:11" ht="15">
      <c r="A362" s="23">
        <v>55</v>
      </c>
      <c r="B362" s="3" t="s">
        <v>54</v>
      </c>
      <c r="C362" s="3" t="s">
        <v>775</v>
      </c>
      <c r="D362" s="3" t="s">
        <v>785</v>
      </c>
      <c r="E362" s="16">
        <v>13734.93</v>
      </c>
      <c r="F362" s="16">
        <f t="shared" si="10"/>
        <v>755421.15</v>
      </c>
      <c r="G362" s="27">
        <f t="shared" si="11"/>
        <v>685922.4</v>
      </c>
      <c r="I362"/>
      <c r="J362"/>
      <c r="K362" s="32"/>
    </row>
    <row r="363" spans="1:11" ht="15">
      <c r="A363" s="23">
        <v>55</v>
      </c>
      <c r="B363" s="3" t="s">
        <v>54</v>
      </c>
      <c r="C363" s="3" t="s">
        <v>776</v>
      </c>
      <c r="D363" s="3" t="s">
        <v>786</v>
      </c>
      <c r="E363" s="16">
        <v>2515.9699999999998</v>
      </c>
      <c r="F363" s="16">
        <f t="shared" si="10"/>
        <v>138378.34999999998</v>
      </c>
      <c r="G363" s="27">
        <f t="shared" si="11"/>
        <v>125647.54</v>
      </c>
      <c r="I363"/>
      <c r="J363"/>
      <c r="K363" s="32"/>
    </row>
    <row r="364" spans="1:11" ht="15">
      <c r="A364" s="23">
        <v>55</v>
      </c>
      <c r="B364" s="3" t="s">
        <v>54</v>
      </c>
      <c r="C364" s="3" t="s">
        <v>787</v>
      </c>
      <c r="D364" s="3" t="s">
        <v>788</v>
      </c>
      <c r="E364" s="16">
        <v>1185.7</v>
      </c>
      <c r="F364" s="16">
        <f t="shared" si="10"/>
        <v>65213.5</v>
      </c>
      <c r="G364" s="27">
        <f t="shared" si="11"/>
        <v>59213.86</v>
      </c>
      <c r="I364"/>
      <c r="J364"/>
      <c r="K364" s="32"/>
    </row>
    <row r="365" spans="1:11" ht="15">
      <c r="A365" s="23">
        <v>55</v>
      </c>
      <c r="B365" s="3" t="s">
        <v>54</v>
      </c>
      <c r="C365" s="3" t="s">
        <v>789</v>
      </c>
      <c r="D365" s="3" t="s">
        <v>790</v>
      </c>
      <c r="E365" s="16">
        <v>568.37</v>
      </c>
      <c r="F365" s="16">
        <f t="shared" si="10"/>
        <v>31260.35</v>
      </c>
      <c r="G365" s="27">
        <f t="shared" si="11"/>
        <v>28384.400000000001</v>
      </c>
      <c r="I365"/>
      <c r="J365"/>
      <c r="K365" s="32"/>
    </row>
    <row r="366" spans="1:11" ht="15">
      <c r="A366" s="23">
        <v>56</v>
      </c>
      <c r="B366" s="3" t="s">
        <v>55</v>
      </c>
      <c r="C366" s="3" t="s">
        <v>192</v>
      </c>
      <c r="D366" s="3" t="s">
        <v>582</v>
      </c>
      <c r="E366" s="16">
        <v>302.82</v>
      </c>
      <c r="F366" s="16">
        <f t="shared" si="10"/>
        <v>16655.099999999999</v>
      </c>
      <c r="G366" s="27">
        <f t="shared" si="11"/>
        <v>15122.83</v>
      </c>
      <c r="I366"/>
      <c r="J366"/>
      <c r="K366" s="32"/>
    </row>
    <row r="367" spans="1:11" ht="15">
      <c r="A367" s="23">
        <v>56</v>
      </c>
      <c r="B367" s="3" t="s">
        <v>55</v>
      </c>
      <c r="C367" s="3" t="s">
        <v>88</v>
      </c>
      <c r="D367" s="3" t="s">
        <v>583</v>
      </c>
      <c r="E367" s="16">
        <v>1180.8699999999999</v>
      </c>
      <c r="F367" s="16">
        <f t="shared" si="10"/>
        <v>64947.849999999991</v>
      </c>
      <c r="G367" s="27">
        <f t="shared" si="11"/>
        <v>58972.65</v>
      </c>
      <c r="I367"/>
      <c r="J367"/>
      <c r="K367" s="32"/>
    </row>
    <row r="368" spans="1:11" ht="15">
      <c r="A368" s="23">
        <v>56</v>
      </c>
      <c r="B368" s="3" t="s">
        <v>55</v>
      </c>
      <c r="C368" s="3" t="s">
        <v>100</v>
      </c>
      <c r="D368" s="3" t="s">
        <v>584</v>
      </c>
      <c r="E368" s="16">
        <v>1118.68</v>
      </c>
      <c r="F368" s="16">
        <f t="shared" si="10"/>
        <v>61527.4</v>
      </c>
      <c r="G368" s="27">
        <f t="shared" si="11"/>
        <v>55866.879999999997</v>
      </c>
      <c r="I368"/>
      <c r="J368"/>
      <c r="K368" s="32"/>
    </row>
    <row r="369" spans="1:11" ht="15">
      <c r="A369" s="23">
        <v>56</v>
      </c>
      <c r="B369" s="3" t="s">
        <v>55</v>
      </c>
      <c r="C369" s="3" t="s">
        <v>108</v>
      </c>
      <c r="D369" s="3" t="s">
        <v>585</v>
      </c>
      <c r="E369" s="16">
        <v>935.55</v>
      </c>
      <c r="F369" s="16">
        <f t="shared" si="10"/>
        <v>51455.25</v>
      </c>
      <c r="G369" s="27">
        <f t="shared" si="11"/>
        <v>46721.37</v>
      </c>
      <c r="I369"/>
      <c r="J369"/>
      <c r="K369" s="32"/>
    </row>
    <row r="370" spans="1:11" ht="15">
      <c r="A370" s="23">
        <v>56</v>
      </c>
      <c r="B370" s="3" t="s">
        <v>55</v>
      </c>
      <c r="C370" s="3" t="s">
        <v>84</v>
      </c>
      <c r="D370" s="3" t="s">
        <v>586</v>
      </c>
      <c r="E370" s="16">
        <v>996.36</v>
      </c>
      <c r="F370" s="16">
        <f t="shared" si="10"/>
        <v>54799.8</v>
      </c>
      <c r="G370" s="27">
        <f t="shared" si="11"/>
        <v>49758.22</v>
      </c>
      <c r="I370"/>
      <c r="J370"/>
      <c r="K370" s="32"/>
    </row>
    <row r="371" spans="1:11" ht="15">
      <c r="A371" s="23">
        <v>56</v>
      </c>
      <c r="B371" s="3" t="s">
        <v>55</v>
      </c>
      <c r="C371" s="3" t="s">
        <v>109</v>
      </c>
      <c r="D371" s="3" t="s">
        <v>587</v>
      </c>
      <c r="E371" s="16">
        <v>529.14</v>
      </c>
      <c r="F371" s="16">
        <f t="shared" si="10"/>
        <v>29102.7</v>
      </c>
      <c r="G371" s="27">
        <f t="shared" si="11"/>
        <v>26425.25</v>
      </c>
      <c r="I371"/>
      <c r="J371"/>
      <c r="K371" s="32"/>
    </row>
    <row r="372" spans="1:11" ht="15">
      <c r="A372" s="23">
        <v>56</v>
      </c>
      <c r="B372" s="3" t="s">
        <v>55</v>
      </c>
      <c r="C372" s="3" t="s">
        <v>101</v>
      </c>
      <c r="D372" s="3" t="s">
        <v>588</v>
      </c>
      <c r="E372" s="16">
        <v>138.05000000000001</v>
      </c>
      <c r="F372" s="16">
        <f t="shared" si="10"/>
        <v>7592.7500000000009</v>
      </c>
      <c r="G372" s="27">
        <f t="shared" si="11"/>
        <v>6894.22</v>
      </c>
      <c r="I372"/>
      <c r="J372"/>
      <c r="K372" s="32"/>
    </row>
    <row r="373" spans="1:11" ht="15">
      <c r="A373" s="23">
        <v>56</v>
      </c>
      <c r="B373" s="3" t="s">
        <v>55</v>
      </c>
      <c r="C373" s="3" t="s">
        <v>92</v>
      </c>
      <c r="D373" s="3" t="s">
        <v>312</v>
      </c>
      <c r="E373" s="16">
        <v>219.94</v>
      </c>
      <c r="F373" s="16">
        <f t="shared" si="10"/>
        <v>12096.7</v>
      </c>
      <c r="G373" s="27">
        <f t="shared" si="11"/>
        <v>10983.8</v>
      </c>
      <c r="I373"/>
      <c r="J373"/>
      <c r="K373" s="32"/>
    </row>
    <row r="374" spans="1:11" ht="15">
      <c r="A374" s="23">
        <v>56</v>
      </c>
      <c r="B374" s="3" t="s">
        <v>55</v>
      </c>
      <c r="C374" s="3" t="s">
        <v>155</v>
      </c>
      <c r="D374" s="3" t="s">
        <v>589</v>
      </c>
      <c r="E374" s="16">
        <v>417.61</v>
      </c>
      <c r="F374" s="16">
        <f t="shared" si="10"/>
        <v>22968.55</v>
      </c>
      <c r="G374" s="27">
        <f t="shared" si="11"/>
        <v>20855.439999999999</v>
      </c>
      <c r="I374"/>
      <c r="J374"/>
      <c r="K374" s="32"/>
    </row>
    <row r="375" spans="1:11" ht="15">
      <c r="A375" s="23">
        <v>57</v>
      </c>
      <c r="B375" s="3" t="s">
        <v>56</v>
      </c>
      <c r="C375" s="3" t="s">
        <v>146</v>
      </c>
      <c r="D375" s="3" t="s">
        <v>590</v>
      </c>
      <c r="E375" s="16">
        <v>164.85</v>
      </c>
      <c r="F375" s="16">
        <f t="shared" si="10"/>
        <v>9066.75</v>
      </c>
      <c r="G375" s="27">
        <f t="shared" si="11"/>
        <v>8232.61</v>
      </c>
      <c r="I375"/>
      <c r="J375"/>
      <c r="K375" s="32"/>
    </row>
    <row r="376" spans="1:11" ht="15">
      <c r="A376" s="23">
        <v>57</v>
      </c>
      <c r="B376" s="3" t="s">
        <v>56</v>
      </c>
      <c r="C376" s="3" t="s">
        <v>185</v>
      </c>
      <c r="D376" s="3" t="s">
        <v>591</v>
      </c>
      <c r="E376" s="16">
        <v>60.21</v>
      </c>
      <c r="F376" s="16">
        <f t="shared" si="10"/>
        <v>3311.55</v>
      </c>
      <c r="G376" s="27">
        <f t="shared" si="11"/>
        <v>3006.89</v>
      </c>
      <c r="I376"/>
      <c r="J376"/>
      <c r="K376" s="32"/>
    </row>
    <row r="377" spans="1:11" ht="15">
      <c r="A377" s="23">
        <v>57</v>
      </c>
      <c r="B377" s="3" t="s">
        <v>56</v>
      </c>
      <c r="C377" s="3" t="s">
        <v>163</v>
      </c>
      <c r="D377" s="3" t="s">
        <v>592</v>
      </c>
      <c r="E377" s="16">
        <v>87.11</v>
      </c>
      <c r="F377" s="16">
        <f t="shared" si="10"/>
        <v>4791.05</v>
      </c>
      <c r="G377" s="27">
        <f t="shared" si="11"/>
        <v>4350.2700000000004</v>
      </c>
      <c r="I377"/>
      <c r="J377"/>
      <c r="K377" s="32"/>
    </row>
    <row r="378" spans="1:11" ht="15">
      <c r="A378" s="23">
        <v>57</v>
      </c>
      <c r="B378" s="3" t="s">
        <v>56</v>
      </c>
      <c r="C378" s="3" t="s">
        <v>211</v>
      </c>
      <c r="D378" s="3" t="s">
        <v>593</v>
      </c>
      <c r="E378" s="16">
        <v>307.22000000000003</v>
      </c>
      <c r="F378" s="16">
        <f t="shared" si="10"/>
        <v>16897.100000000002</v>
      </c>
      <c r="G378" s="27">
        <f t="shared" si="11"/>
        <v>15342.57</v>
      </c>
      <c r="I378"/>
      <c r="J378"/>
      <c r="K378" s="32"/>
    </row>
    <row r="379" spans="1:11" ht="15">
      <c r="A379" s="23">
        <v>57</v>
      </c>
      <c r="B379" s="3" t="s">
        <v>56</v>
      </c>
      <c r="C379" s="3" t="s">
        <v>212</v>
      </c>
      <c r="D379" s="3" t="s">
        <v>594</v>
      </c>
      <c r="E379" s="16">
        <v>312.35000000000002</v>
      </c>
      <c r="F379" s="16">
        <f t="shared" si="10"/>
        <v>17179.25</v>
      </c>
      <c r="G379" s="27">
        <f t="shared" si="11"/>
        <v>15598.76</v>
      </c>
      <c r="I379"/>
      <c r="J379"/>
      <c r="K379" s="32"/>
    </row>
    <row r="380" spans="1:11" ht="15">
      <c r="A380" s="23">
        <v>57</v>
      </c>
      <c r="B380" s="3" t="s">
        <v>56</v>
      </c>
      <c r="C380" s="3" t="s">
        <v>100</v>
      </c>
      <c r="D380" s="3" t="s">
        <v>595</v>
      </c>
      <c r="E380" s="16">
        <v>655.98</v>
      </c>
      <c r="F380" s="16">
        <f t="shared" si="10"/>
        <v>36078.9</v>
      </c>
      <c r="G380" s="27">
        <f t="shared" si="11"/>
        <v>32759.64</v>
      </c>
      <c r="I380"/>
      <c r="J380"/>
      <c r="K380" s="32"/>
    </row>
    <row r="381" spans="1:11" ht="15">
      <c r="A381" s="23">
        <v>57</v>
      </c>
      <c r="B381" s="3" t="s">
        <v>56</v>
      </c>
      <c r="C381" s="3" t="s">
        <v>85</v>
      </c>
      <c r="D381" s="3" t="s">
        <v>596</v>
      </c>
      <c r="E381" s="16">
        <v>212.89</v>
      </c>
      <c r="F381" s="16">
        <f t="shared" si="10"/>
        <v>11708.949999999999</v>
      </c>
      <c r="G381" s="27">
        <f t="shared" si="11"/>
        <v>10631.73</v>
      </c>
      <c r="I381"/>
      <c r="J381"/>
      <c r="K381" s="32"/>
    </row>
    <row r="382" spans="1:11" ht="15">
      <c r="A382" s="23">
        <v>57</v>
      </c>
      <c r="B382" s="3" t="s">
        <v>56</v>
      </c>
      <c r="C382" s="3" t="s">
        <v>150</v>
      </c>
      <c r="D382" s="3" t="s">
        <v>597</v>
      </c>
      <c r="E382" s="16">
        <v>394.99</v>
      </c>
      <c r="F382" s="16">
        <f t="shared" si="10"/>
        <v>21724.45</v>
      </c>
      <c r="G382" s="27">
        <f t="shared" si="11"/>
        <v>19725.8</v>
      </c>
      <c r="I382"/>
      <c r="J382"/>
      <c r="K382" s="32"/>
    </row>
    <row r="383" spans="1:11" ht="15">
      <c r="A383" s="23">
        <v>57</v>
      </c>
      <c r="B383" s="3" t="s">
        <v>56</v>
      </c>
      <c r="C383" s="3" t="s">
        <v>87</v>
      </c>
      <c r="D383" s="3" t="s">
        <v>598</v>
      </c>
      <c r="E383" s="16">
        <v>94.2</v>
      </c>
      <c r="F383" s="16">
        <f t="shared" si="10"/>
        <v>5181</v>
      </c>
      <c r="G383" s="27">
        <f t="shared" si="11"/>
        <v>4704.3500000000004</v>
      </c>
      <c r="I383"/>
      <c r="J383"/>
      <c r="K383" s="32"/>
    </row>
    <row r="384" spans="1:11" ht="15">
      <c r="A384" s="23">
        <v>57</v>
      </c>
      <c r="B384" s="3" t="s">
        <v>56</v>
      </c>
      <c r="C384" s="3" t="s">
        <v>171</v>
      </c>
      <c r="D384" s="3" t="s">
        <v>599</v>
      </c>
      <c r="E384" s="16">
        <v>542.55999999999995</v>
      </c>
      <c r="F384" s="16">
        <f t="shared" si="10"/>
        <v>29840.799999999996</v>
      </c>
      <c r="G384" s="27">
        <f t="shared" si="11"/>
        <v>27095.45</v>
      </c>
      <c r="I384"/>
      <c r="J384"/>
      <c r="K384" s="32"/>
    </row>
    <row r="385" spans="1:11" ht="15">
      <c r="A385" s="23">
        <v>57</v>
      </c>
      <c r="B385" s="3" t="s">
        <v>56</v>
      </c>
      <c r="C385" s="3" t="s">
        <v>213</v>
      </c>
      <c r="D385" s="3" t="s">
        <v>600</v>
      </c>
      <c r="E385" s="16">
        <v>271.64</v>
      </c>
      <c r="F385" s="16">
        <f t="shared" si="10"/>
        <v>14940.199999999999</v>
      </c>
      <c r="G385" s="27">
        <f t="shared" si="11"/>
        <v>13565.7</v>
      </c>
      <c r="I385"/>
      <c r="J385"/>
      <c r="K385" s="32"/>
    </row>
    <row r="386" spans="1:11" ht="15">
      <c r="A386" s="23">
        <v>57</v>
      </c>
      <c r="B386" s="3" t="s">
        <v>56</v>
      </c>
      <c r="C386" s="3" t="s">
        <v>179</v>
      </c>
      <c r="D386" s="3" t="s">
        <v>601</v>
      </c>
      <c r="E386" s="16">
        <v>409.42</v>
      </c>
      <c r="F386" s="16">
        <f t="shared" si="10"/>
        <v>22518.100000000002</v>
      </c>
      <c r="G386" s="27">
        <f t="shared" si="11"/>
        <v>20446.43</v>
      </c>
      <c r="I386"/>
      <c r="J386"/>
      <c r="K386" s="32"/>
    </row>
    <row r="387" spans="1:11" ht="15">
      <c r="A387" s="23">
        <v>58</v>
      </c>
      <c r="B387" s="3" t="s">
        <v>57</v>
      </c>
      <c r="C387" s="3" t="s">
        <v>138</v>
      </c>
      <c r="D387" s="3" t="s">
        <v>602</v>
      </c>
      <c r="E387" s="16">
        <v>102.74</v>
      </c>
      <c r="F387" s="16">
        <f t="shared" si="10"/>
        <v>5650.7</v>
      </c>
      <c r="G387" s="27">
        <f t="shared" si="11"/>
        <v>5130.84</v>
      </c>
      <c r="I387"/>
      <c r="J387"/>
      <c r="K387" s="32"/>
    </row>
    <row r="388" spans="1:11" ht="15">
      <c r="A388" s="23">
        <v>58</v>
      </c>
      <c r="B388" s="3" t="s">
        <v>57</v>
      </c>
      <c r="C388" s="3" t="s">
        <v>88</v>
      </c>
      <c r="D388" s="3" t="s">
        <v>603</v>
      </c>
      <c r="E388" s="16">
        <v>764.31</v>
      </c>
      <c r="F388" s="16">
        <f t="shared" si="10"/>
        <v>42037.049999999996</v>
      </c>
      <c r="G388" s="27">
        <f t="shared" si="11"/>
        <v>38169.64</v>
      </c>
      <c r="I388"/>
      <c r="J388"/>
      <c r="K388" s="32"/>
    </row>
    <row r="389" spans="1:11" ht="15">
      <c r="A389" s="23">
        <v>58</v>
      </c>
      <c r="B389" s="3" t="s">
        <v>57</v>
      </c>
      <c r="C389" s="3" t="s">
        <v>183</v>
      </c>
      <c r="D389" s="3" t="s">
        <v>604</v>
      </c>
      <c r="E389" s="16">
        <v>556.78</v>
      </c>
      <c r="F389" s="16">
        <f t="shared" si="10"/>
        <v>30622.899999999998</v>
      </c>
      <c r="G389" s="27">
        <f t="shared" si="11"/>
        <v>27805.59</v>
      </c>
      <c r="I389"/>
      <c r="J389"/>
      <c r="K389" s="32"/>
    </row>
    <row r="390" spans="1:11" ht="15">
      <c r="A390" s="23">
        <v>58</v>
      </c>
      <c r="B390" s="3" t="s">
        <v>57</v>
      </c>
      <c r="C390" s="3" t="s">
        <v>164</v>
      </c>
      <c r="D390" s="3" t="s">
        <v>605</v>
      </c>
      <c r="E390" s="16">
        <v>832.07</v>
      </c>
      <c r="F390" s="16">
        <f t="shared" si="10"/>
        <v>45763.850000000006</v>
      </c>
      <c r="G390" s="27">
        <f t="shared" si="11"/>
        <v>41553.58</v>
      </c>
      <c r="I390"/>
      <c r="J390"/>
      <c r="K390" s="32"/>
    </row>
    <row r="391" spans="1:11" ht="15">
      <c r="A391" s="23">
        <v>58</v>
      </c>
      <c r="B391" s="3" t="s">
        <v>57</v>
      </c>
      <c r="C391" s="3" t="s">
        <v>184</v>
      </c>
      <c r="D391" s="3" t="s">
        <v>606</v>
      </c>
      <c r="E391" s="16">
        <v>2082.87</v>
      </c>
      <c r="F391" s="16">
        <f t="shared" ref="F391:F454" si="12">SUM(E391*55)</f>
        <v>114557.84999999999</v>
      </c>
      <c r="G391" s="27">
        <f t="shared" ref="G391:G454" si="13">ROUND(E391*49.94,2)</f>
        <v>104018.53</v>
      </c>
      <c r="I391"/>
      <c r="J391"/>
      <c r="K391" s="32"/>
    </row>
    <row r="392" spans="1:11" ht="15">
      <c r="A392" s="23">
        <v>58</v>
      </c>
      <c r="B392" s="3" t="s">
        <v>57</v>
      </c>
      <c r="C392" s="3" t="s">
        <v>95</v>
      </c>
      <c r="D392" s="3" t="s">
        <v>607</v>
      </c>
      <c r="E392" s="16">
        <v>485.69</v>
      </c>
      <c r="F392" s="16">
        <f t="shared" si="12"/>
        <v>26712.95</v>
      </c>
      <c r="G392" s="27">
        <f t="shared" si="13"/>
        <v>24255.360000000001</v>
      </c>
      <c r="I392"/>
      <c r="J392"/>
      <c r="K392" s="32"/>
    </row>
    <row r="393" spans="1:11" ht="15">
      <c r="A393" s="23">
        <v>58</v>
      </c>
      <c r="B393" s="3" t="s">
        <v>57</v>
      </c>
      <c r="C393" s="3" t="s">
        <v>102</v>
      </c>
      <c r="D393" s="3" t="s">
        <v>608</v>
      </c>
      <c r="E393" s="16">
        <v>604.79</v>
      </c>
      <c r="F393" s="16">
        <f t="shared" si="12"/>
        <v>33263.449999999997</v>
      </c>
      <c r="G393" s="27">
        <f t="shared" si="13"/>
        <v>30203.21</v>
      </c>
      <c r="I393"/>
      <c r="J393"/>
      <c r="K393" s="32"/>
    </row>
    <row r="394" spans="1:11" ht="15">
      <c r="A394" s="23">
        <v>59</v>
      </c>
      <c r="B394" s="3" t="s">
        <v>58</v>
      </c>
      <c r="C394" s="3" t="s">
        <v>214</v>
      </c>
      <c r="D394" s="3" t="s">
        <v>609</v>
      </c>
      <c r="E394" s="16">
        <v>195.95</v>
      </c>
      <c r="F394" s="16">
        <f t="shared" si="12"/>
        <v>10777.25</v>
      </c>
      <c r="G394" s="27">
        <f t="shared" si="13"/>
        <v>9785.74</v>
      </c>
      <c r="I394"/>
      <c r="J394"/>
      <c r="K394" s="32"/>
    </row>
    <row r="395" spans="1:11" ht="15">
      <c r="A395" s="23">
        <v>59</v>
      </c>
      <c r="B395" s="3" t="s">
        <v>58</v>
      </c>
      <c r="C395" s="3" t="s">
        <v>88</v>
      </c>
      <c r="D395" s="3" t="s">
        <v>610</v>
      </c>
      <c r="E395" s="16">
        <v>637.45000000000005</v>
      </c>
      <c r="F395" s="16">
        <f t="shared" si="12"/>
        <v>35059.75</v>
      </c>
      <c r="G395" s="27">
        <f t="shared" si="13"/>
        <v>31834.25</v>
      </c>
      <c r="I395"/>
      <c r="J395"/>
      <c r="K395" s="32"/>
    </row>
    <row r="396" spans="1:11" ht="15">
      <c r="A396" s="23">
        <v>59</v>
      </c>
      <c r="B396" s="3" t="s">
        <v>58</v>
      </c>
      <c r="C396" s="3" t="s">
        <v>101</v>
      </c>
      <c r="D396" s="3" t="s">
        <v>611</v>
      </c>
      <c r="E396" s="16">
        <v>1532.11</v>
      </c>
      <c r="F396" s="16">
        <f t="shared" si="12"/>
        <v>84266.049999999988</v>
      </c>
      <c r="G396" s="27">
        <f t="shared" si="13"/>
        <v>76513.570000000007</v>
      </c>
      <c r="I396"/>
      <c r="J396"/>
      <c r="K396" s="32"/>
    </row>
    <row r="397" spans="1:11" ht="15">
      <c r="A397" s="23">
        <v>60</v>
      </c>
      <c r="B397" s="3" t="s">
        <v>59</v>
      </c>
      <c r="C397" s="3" t="s">
        <v>215</v>
      </c>
      <c r="D397" s="3" t="s">
        <v>612</v>
      </c>
      <c r="E397" s="16">
        <v>160.82</v>
      </c>
      <c r="F397" s="16">
        <f t="shared" si="12"/>
        <v>8845.1</v>
      </c>
      <c r="G397" s="27">
        <f t="shared" si="13"/>
        <v>8031.35</v>
      </c>
      <c r="I397"/>
      <c r="J397"/>
      <c r="K397" s="32"/>
    </row>
    <row r="398" spans="1:11" ht="15">
      <c r="A398" s="23">
        <v>60</v>
      </c>
      <c r="B398" s="3" t="s">
        <v>59</v>
      </c>
      <c r="C398" s="3" t="s">
        <v>108</v>
      </c>
      <c r="D398" s="3" t="s">
        <v>613</v>
      </c>
      <c r="E398" s="16">
        <v>439.99</v>
      </c>
      <c r="F398" s="16">
        <f t="shared" si="12"/>
        <v>24199.45</v>
      </c>
      <c r="G398" s="27">
        <f t="shared" si="13"/>
        <v>21973.1</v>
      </c>
      <c r="I398"/>
      <c r="J398"/>
      <c r="K398" s="32"/>
    </row>
    <row r="399" spans="1:11" ht="15">
      <c r="A399" s="23">
        <v>60</v>
      </c>
      <c r="B399" s="3" t="s">
        <v>59</v>
      </c>
      <c r="C399" s="3" t="s">
        <v>144</v>
      </c>
      <c r="D399" s="3" t="s">
        <v>614</v>
      </c>
      <c r="E399" s="16">
        <v>5910.59</v>
      </c>
      <c r="F399" s="16">
        <f t="shared" si="12"/>
        <v>325082.45</v>
      </c>
      <c r="G399" s="27">
        <f t="shared" si="13"/>
        <v>295174.86</v>
      </c>
      <c r="I399"/>
      <c r="J399"/>
      <c r="K399" s="32"/>
    </row>
    <row r="400" spans="1:11" ht="15">
      <c r="A400" s="23">
        <v>60</v>
      </c>
      <c r="B400" s="3" t="s">
        <v>59</v>
      </c>
      <c r="C400" s="3" t="s">
        <v>116</v>
      </c>
      <c r="D400" s="3" t="s">
        <v>615</v>
      </c>
      <c r="E400" s="16">
        <v>1451.99</v>
      </c>
      <c r="F400" s="16">
        <f t="shared" si="12"/>
        <v>79859.45</v>
      </c>
      <c r="G400" s="27">
        <f t="shared" si="13"/>
        <v>72512.38</v>
      </c>
      <c r="I400"/>
      <c r="J400"/>
      <c r="K400" s="32"/>
    </row>
    <row r="401" spans="1:11" ht="15">
      <c r="A401" s="23">
        <v>60</v>
      </c>
      <c r="B401" s="3" t="s">
        <v>59</v>
      </c>
      <c r="C401" s="3" t="s">
        <v>197</v>
      </c>
      <c r="D401" s="3" t="s">
        <v>616</v>
      </c>
      <c r="E401" s="16">
        <v>1708.57</v>
      </c>
      <c r="F401" s="16">
        <f t="shared" si="12"/>
        <v>93971.349999999991</v>
      </c>
      <c r="G401" s="27">
        <f t="shared" si="13"/>
        <v>85325.99</v>
      </c>
      <c r="I401"/>
      <c r="J401"/>
      <c r="K401" s="32"/>
    </row>
    <row r="402" spans="1:11" ht="15">
      <c r="A402" s="23">
        <v>60</v>
      </c>
      <c r="B402" s="3" t="s">
        <v>59</v>
      </c>
      <c r="C402" s="3" t="s">
        <v>157</v>
      </c>
      <c r="D402" s="3" t="s">
        <v>617</v>
      </c>
      <c r="E402" s="16">
        <v>349.11</v>
      </c>
      <c r="F402" s="16">
        <f t="shared" si="12"/>
        <v>19201.05</v>
      </c>
      <c r="G402" s="27">
        <f t="shared" si="13"/>
        <v>17434.55</v>
      </c>
      <c r="I402"/>
      <c r="J402"/>
      <c r="K402" s="32"/>
    </row>
    <row r="403" spans="1:11" ht="15">
      <c r="A403" s="23">
        <v>60</v>
      </c>
      <c r="B403" s="3" t="s">
        <v>59</v>
      </c>
      <c r="C403" s="3" t="s">
        <v>200</v>
      </c>
      <c r="D403" s="3" t="s">
        <v>618</v>
      </c>
      <c r="E403" s="16">
        <v>394.21</v>
      </c>
      <c r="F403" s="16">
        <f t="shared" si="12"/>
        <v>21681.55</v>
      </c>
      <c r="G403" s="27">
        <f t="shared" si="13"/>
        <v>19686.849999999999</v>
      </c>
      <c r="I403"/>
      <c r="J403"/>
      <c r="K403" s="32"/>
    </row>
    <row r="404" spans="1:11" ht="15">
      <c r="A404" s="23">
        <v>61</v>
      </c>
      <c r="B404" s="3" t="s">
        <v>60</v>
      </c>
      <c r="C404" s="3" t="s">
        <v>205</v>
      </c>
      <c r="D404" s="3" t="s">
        <v>619</v>
      </c>
      <c r="E404" s="16">
        <v>420</v>
      </c>
      <c r="F404" s="16">
        <f t="shared" si="12"/>
        <v>23100</v>
      </c>
      <c r="G404" s="27">
        <f t="shared" si="13"/>
        <v>20974.799999999999</v>
      </c>
      <c r="I404"/>
      <c r="J404"/>
      <c r="K404" s="32"/>
    </row>
    <row r="405" spans="1:11" ht="15">
      <c r="A405" s="23">
        <v>61</v>
      </c>
      <c r="B405" s="3" t="s">
        <v>60</v>
      </c>
      <c r="C405" s="3" t="s">
        <v>82</v>
      </c>
      <c r="D405" s="3" t="s">
        <v>620</v>
      </c>
      <c r="E405" s="16">
        <v>407.25</v>
      </c>
      <c r="F405" s="16">
        <f t="shared" si="12"/>
        <v>22398.75</v>
      </c>
      <c r="G405" s="27">
        <f t="shared" si="13"/>
        <v>20338.07</v>
      </c>
      <c r="I405"/>
      <c r="J405"/>
      <c r="K405" s="32"/>
    </row>
    <row r="406" spans="1:11" ht="15">
      <c r="A406" s="23">
        <v>61</v>
      </c>
      <c r="B406" s="3" t="s">
        <v>60</v>
      </c>
      <c r="C406" s="3" t="s">
        <v>216</v>
      </c>
      <c r="D406" s="3" t="s">
        <v>621</v>
      </c>
      <c r="E406" s="16">
        <v>139.18</v>
      </c>
      <c r="F406" s="16">
        <f t="shared" si="12"/>
        <v>7654.9000000000005</v>
      </c>
      <c r="G406" s="27">
        <f t="shared" si="13"/>
        <v>6950.65</v>
      </c>
      <c r="I406"/>
      <c r="J406"/>
      <c r="K406" s="32"/>
    </row>
    <row r="407" spans="1:11" ht="15">
      <c r="A407" s="23">
        <v>61</v>
      </c>
      <c r="B407" s="3" t="s">
        <v>60</v>
      </c>
      <c r="C407" s="3" t="s">
        <v>217</v>
      </c>
      <c r="D407" s="3" t="s">
        <v>622</v>
      </c>
      <c r="E407" s="16">
        <v>115.41</v>
      </c>
      <c r="F407" s="16">
        <f t="shared" si="12"/>
        <v>6347.55</v>
      </c>
      <c r="G407" s="27">
        <f t="shared" si="13"/>
        <v>5763.58</v>
      </c>
      <c r="I407"/>
      <c r="J407"/>
      <c r="K407" s="32"/>
    </row>
    <row r="408" spans="1:11" ht="15">
      <c r="A408" s="23">
        <v>61</v>
      </c>
      <c r="B408" s="3" t="s">
        <v>60</v>
      </c>
      <c r="C408" s="3" t="s">
        <v>803</v>
      </c>
      <c r="D408" s="3" t="s">
        <v>804</v>
      </c>
      <c r="E408" s="16">
        <v>66.069999999999993</v>
      </c>
      <c r="F408" s="16">
        <f t="shared" si="12"/>
        <v>3633.8499999999995</v>
      </c>
      <c r="G408" s="27">
        <f t="shared" si="13"/>
        <v>3299.54</v>
      </c>
      <c r="I408"/>
      <c r="J408"/>
      <c r="K408" s="32"/>
    </row>
    <row r="409" spans="1:11" ht="15">
      <c r="A409" s="23">
        <v>61</v>
      </c>
      <c r="B409" s="3" t="s">
        <v>60</v>
      </c>
      <c r="C409" s="3" t="s">
        <v>88</v>
      </c>
      <c r="D409" s="3" t="s">
        <v>623</v>
      </c>
      <c r="E409" s="16">
        <v>721.52</v>
      </c>
      <c r="F409" s="16">
        <f t="shared" si="12"/>
        <v>39683.599999999999</v>
      </c>
      <c r="G409" s="27">
        <f t="shared" si="13"/>
        <v>36032.71</v>
      </c>
      <c r="I409"/>
      <c r="J409"/>
      <c r="K409" s="32"/>
    </row>
    <row r="410" spans="1:11" ht="15">
      <c r="A410" s="23">
        <v>61</v>
      </c>
      <c r="B410" s="3" t="s">
        <v>60</v>
      </c>
      <c r="C410" s="3" t="s">
        <v>100</v>
      </c>
      <c r="D410" s="3" t="s">
        <v>624</v>
      </c>
      <c r="E410" s="16">
        <v>374.55</v>
      </c>
      <c r="F410" s="16">
        <f t="shared" si="12"/>
        <v>20600.25</v>
      </c>
      <c r="G410" s="27">
        <f t="shared" si="13"/>
        <v>18705.03</v>
      </c>
      <c r="I410"/>
      <c r="J410"/>
      <c r="K410" s="32"/>
    </row>
    <row r="411" spans="1:11" ht="15">
      <c r="A411" s="23">
        <v>61</v>
      </c>
      <c r="B411" s="3" t="s">
        <v>60</v>
      </c>
      <c r="C411" s="3" t="s">
        <v>85</v>
      </c>
      <c r="D411" s="3" t="s">
        <v>625</v>
      </c>
      <c r="E411" s="16">
        <v>296.39999999999998</v>
      </c>
      <c r="F411" s="16">
        <f t="shared" si="12"/>
        <v>16301.999999999998</v>
      </c>
      <c r="G411" s="27">
        <f t="shared" si="13"/>
        <v>14802.22</v>
      </c>
      <c r="I411"/>
      <c r="J411"/>
      <c r="K411" s="32"/>
    </row>
    <row r="412" spans="1:11" ht="15">
      <c r="A412" s="23">
        <v>61</v>
      </c>
      <c r="B412" s="3" t="s">
        <v>60</v>
      </c>
      <c r="C412" s="3" t="s">
        <v>183</v>
      </c>
      <c r="D412" s="3" t="s">
        <v>626</v>
      </c>
      <c r="E412" s="16">
        <v>288.07</v>
      </c>
      <c r="F412" s="16">
        <f t="shared" si="12"/>
        <v>15843.85</v>
      </c>
      <c r="G412" s="27">
        <f t="shared" si="13"/>
        <v>14386.22</v>
      </c>
      <c r="I412"/>
      <c r="J412"/>
      <c r="K412" s="32"/>
    </row>
    <row r="413" spans="1:11" ht="15">
      <c r="A413" s="23">
        <v>61</v>
      </c>
      <c r="B413" s="3" t="s">
        <v>60</v>
      </c>
      <c r="C413" s="3" t="s">
        <v>159</v>
      </c>
      <c r="D413" s="3" t="s">
        <v>627</v>
      </c>
      <c r="E413" s="16">
        <v>399.21</v>
      </c>
      <c r="F413" s="16">
        <f t="shared" si="12"/>
        <v>21956.55</v>
      </c>
      <c r="G413" s="27">
        <f t="shared" si="13"/>
        <v>19936.55</v>
      </c>
      <c r="I413"/>
      <c r="J413"/>
      <c r="K413" s="32"/>
    </row>
    <row r="414" spans="1:11" ht="15">
      <c r="A414" s="23">
        <v>61</v>
      </c>
      <c r="B414" s="3" t="s">
        <v>60</v>
      </c>
      <c r="C414" s="3" t="s">
        <v>86</v>
      </c>
      <c r="D414" s="3" t="s">
        <v>628</v>
      </c>
      <c r="E414" s="16">
        <v>257</v>
      </c>
      <c r="F414" s="16">
        <f t="shared" si="12"/>
        <v>14135</v>
      </c>
      <c r="G414" s="27">
        <f t="shared" si="13"/>
        <v>12834.58</v>
      </c>
      <c r="I414"/>
      <c r="J414"/>
      <c r="K414" s="32"/>
    </row>
    <row r="415" spans="1:11" ht="15">
      <c r="A415" s="23">
        <v>61</v>
      </c>
      <c r="B415" s="3" t="s">
        <v>60</v>
      </c>
      <c r="C415" s="3" t="s">
        <v>218</v>
      </c>
      <c r="D415" s="3" t="s">
        <v>629</v>
      </c>
      <c r="E415" s="16">
        <v>360.07</v>
      </c>
      <c r="F415" s="16">
        <f t="shared" si="12"/>
        <v>19803.849999999999</v>
      </c>
      <c r="G415" s="27">
        <f t="shared" si="13"/>
        <v>17981.900000000001</v>
      </c>
      <c r="I415"/>
      <c r="J415"/>
      <c r="K415" s="32"/>
    </row>
    <row r="416" spans="1:11" ht="15">
      <c r="A416" s="23">
        <v>61</v>
      </c>
      <c r="B416" s="3" t="s">
        <v>60</v>
      </c>
      <c r="C416" s="3" t="s">
        <v>87</v>
      </c>
      <c r="D416" s="3" t="s">
        <v>630</v>
      </c>
      <c r="E416" s="16">
        <v>377.97</v>
      </c>
      <c r="F416" s="16">
        <f t="shared" si="12"/>
        <v>20788.350000000002</v>
      </c>
      <c r="G416" s="27">
        <f t="shared" si="13"/>
        <v>18875.82</v>
      </c>
      <c r="I416"/>
      <c r="J416"/>
      <c r="K416" s="32"/>
    </row>
    <row r="417" spans="1:11" ht="15">
      <c r="A417" s="23">
        <v>61</v>
      </c>
      <c r="B417" s="3" t="s">
        <v>60</v>
      </c>
      <c r="C417" s="3" t="s">
        <v>219</v>
      </c>
      <c r="D417" s="3" t="s">
        <v>631</v>
      </c>
      <c r="E417" s="16">
        <v>135.6</v>
      </c>
      <c r="F417" s="16">
        <f t="shared" si="12"/>
        <v>7458</v>
      </c>
      <c r="G417" s="27">
        <f t="shared" si="13"/>
        <v>6771.86</v>
      </c>
      <c r="I417"/>
      <c r="J417"/>
      <c r="K417" s="32"/>
    </row>
    <row r="418" spans="1:11" ht="15">
      <c r="A418" s="23">
        <v>61</v>
      </c>
      <c r="B418" s="3" t="s">
        <v>60</v>
      </c>
      <c r="C418" s="3" t="s">
        <v>106</v>
      </c>
      <c r="D418" s="3" t="s">
        <v>632</v>
      </c>
      <c r="E418" s="16">
        <v>2816.31</v>
      </c>
      <c r="F418" s="16">
        <f t="shared" si="12"/>
        <v>154897.04999999999</v>
      </c>
      <c r="G418" s="27">
        <f t="shared" si="13"/>
        <v>140646.51999999999</v>
      </c>
      <c r="I418"/>
      <c r="J418"/>
      <c r="K418" s="32"/>
    </row>
    <row r="419" spans="1:11" ht="15">
      <c r="A419" s="23">
        <v>62</v>
      </c>
      <c r="B419" s="3" t="s">
        <v>61</v>
      </c>
      <c r="C419" s="3" t="s">
        <v>88</v>
      </c>
      <c r="D419" s="3" t="s">
        <v>633</v>
      </c>
      <c r="E419" s="16">
        <v>494.94</v>
      </c>
      <c r="F419" s="16">
        <f t="shared" si="12"/>
        <v>27221.7</v>
      </c>
      <c r="G419" s="27">
        <f t="shared" si="13"/>
        <v>24717.3</v>
      </c>
      <c r="I419"/>
      <c r="J419"/>
      <c r="K419" s="32"/>
    </row>
    <row r="420" spans="1:11" ht="15">
      <c r="A420" s="23">
        <v>62</v>
      </c>
      <c r="B420" s="3" t="s">
        <v>61</v>
      </c>
      <c r="C420" s="3" t="s">
        <v>104</v>
      </c>
      <c r="D420" s="3" t="s">
        <v>634</v>
      </c>
      <c r="E420" s="16">
        <v>546.70000000000005</v>
      </c>
      <c r="F420" s="16">
        <f t="shared" si="12"/>
        <v>30068.500000000004</v>
      </c>
      <c r="G420" s="27">
        <f t="shared" si="13"/>
        <v>27302.2</v>
      </c>
      <c r="I420"/>
      <c r="J420"/>
      <c r="K420" s="32"/>
    </row>
    <row r="421" spans="1:11" ht="15">
      <c r="A421" s="23">
        <v>62</v>
      </c>
      <c r="B421" s="3" t="s">
        <v>61</v>
      </c>
      <c r="C421" s="3" t="s">
        <v>144</v>
      </c>
      <c r="D421" s="3" t="s">
        <v>635</v>
      </c>
      <c r="E421" s="16">
        <v>1724.64</v>
      </c>
      <c r="F421" s="16">
        <f t="shared" si="12"/>
        <v>94855.200000000012</v>
      </c>
      <c r="G421" s="27">
        <f t="shared" si="13"/>
        <v>86128.52</v>
      </c>
      <c r="I421"/>
      <c r="J421"/>
      <c r="K421" s="32"/>
    </row>
    <row r="422" spans="1:11" ht="15">
      <c r="A422" s="23">
        <v>62</v>
      </c>
      <c r="B422" s="3" t="s">
        <v>61</v>
      </c>
      <c r="C422" s="3" t="s">
        <v>94</v>
      </c>
      <c r="D422" s="3" t="s">
        <v>636</v>
      </c>
      <c r="E422" s="16">
        <v>2405.5</v>
      </c>
      <c r="F422" s="16">
        <f t="shared" si="12"/>
        <v>132302.5</v>
      </c>
      <c r="G422" s="27">
        <f t="shared" si="13"/>
        <v>120130.67</v>
      </c>
      <c r="I422"/>
      <c r="J422"/>
      <c r="K422" s="32"/>
    </row>
    <row r="423" spans="1:11" ht="15">
      <c r="A423" s="23">
        <v>62</v>
      </c>
      <c r="B423" s="3" t="s">
        <v>61</v>
      </c>
      <c r="C423" s="3" t="s">
        <v>220</v>
      </c>
      <c r="D423" s="3" t="s">
        <v>637</v>
      </c>
      <c r="E423" s="16">
        <v>872.78</v>
      </c>
      <c r="F423" s="16">
        <f t="shared" si="12"/>
        <v>48002.9</v>
      </c>
      <c r="G423" s="27">
        <f t="shared" si="13"/>
        <v>43586.63</v>
      </c>
      <c r="I423"/>
      <c r="J423"/>
      <c r="K423" s="32"/>
    </row>
    <row r="424" spans="1:11" ht="15">
      <c r="A424" s="23">
        <v>62</v>
      </c>
      <c r="B424" s="3" t="s">
        <v>61</v>
      </c>
      <c r="C424" s="3" t="s">
        <v>87</v>
      </c>
      <c r="D424" s="3" t="s">
        <v>638</v>
      </c>
      <c r="E424" s="16">
        <v>422.46</v>
      </c>
      <c r="F424" s="16">
        <f t="shared" si="12"/>
        <v>23235.3</v>
      </c>
      <c r="G424" s="27">
        <f t="shared" si="13"/>
        <v>21097.65</v>
      </c>
      <c r="I424"/>
      <c r="J424"/>
      <c r="K424" s="32"/>
    </row>
    <row r="425" spans="1:11" ht="15">
      <c r="A425" s="23">
        <v>62</v>
      </c>
      <c r="B425" s="3" t="s">
        <v>61</v>
      </c>
      <c r="C425" s="3" t="s">
        <v>182</v>
      </c>
      <c r="D425" s="3" t="s">
        <v>639</v>
      </c>
      <c r="E425" s="16">
        <v>309.61</v>
      </c>
      <c r="F425" s="16">
        <f t="shared" si="12"/>
        <v>17028.55</v>
      </c>
      <c r="G425" s="27">
        <f t="shared" si="13"/>
        <v>15461.92</v>
      </c>
      <c r="I425"/>
      <c r="J425"/>
      <c r="K425" s="32"/>
    </row>
    <row r="426" spans="1:11" ht="15">
      <c r="A426" s="23">
        <v>63</v>
      </c>
      <c r="B426" s="3" t="s">
        <v>62</v>
      </c>
      <c r="C426" s="3" t="s">
        <v>186</v>
      </c>
      <c r="D426" s="3" t="s">
        <v>382</v>
      </c>
      <c r="E426" s="16">
        <v>480.3</v>
      </c>
      <c r="F426" s="16">
        <f t="shared" si="12"/>
        <v>26416.5</v>
      </c>
      <c r="G426" s="27">
        <f t="shared" si="13"/>
        <v>23986.18</v>
      </c>
      <c r="I426"/>
      <c r="J426"/>
      <c r="K426" s="32"/>
    </row>
    <row r="427" spans="1:11" ht="15">
      <c r="A427" s="23">
        <v>63</v>
      </c>
      <c r="B427" s="3" t="s">
        <v>62</v>
      </c>
      <c r="C427" s="3" t="s">
        <v>82</v>
      </c>
      <c r="D427" s="3" t="s">
        <v>641</v>
      </c>
      <c r="E427" s="16">
        <v>217.16</v>
      </c>
      <c r="F427" s="16">
        <f t="shared" si="12"/>
        <v>11943.8</v>
      </c>
      <c r="G427" s="27">
        <f t="shared" si="13"/>
        <v>10844.97</v>
      </c>
      <c r="I427"/>
      <c r="J427"/>
      <c r="K427" s="32"/>
    </row>
    <row r="428" spans="1:11" ht="15">
      <c r="A428" s="23">
        <v>63</v>
      </c>
      <c r="B428" s="3" t="s">
        <v>62</v>
      </c>
      <c r="C428" s="3" t="s">
        <v>83</v>
      </c>
      <c r="D428" s="3" t="s">
        <v>642</v>
      </c>
      <c r="E428" s="16">
        <v>389.41</v>
      </c>
      <c r="F428" s="16">
        <f t="shared" si="12"/>
        <v>21417.550000000003</v>
      </c>
      <c r="G428" s="27">
        <f t="shared" si="13"/>
        <v>19447.14</v>
      </c>
      <c r="I428"/>
      <c r="J428"/>
      <c r="K428" s="32"/>
    </row>
    <row r="429" spans="1:11" ht="15">
      <c r="A429" s="23">
        <v>63</v>
      </c>
      <c r="B429" s="3" t="s">
        <v>62</v>
      </c>
      <c r="C429" s="3" t="s">
        <v>88</v>
      </c>
      <c r="D429" s="3" t="s">
        <v>643</v>
      </c>
      <c r="E429" s="16">
        <v>1619.25</v>
      </c>
      <c r="F429" s="16">
        <f t="shared" si="12"/>
        <v>89058.75</v>
      </c>
      <c r="G429" s="27">
        <f t="shared" si="13"/>
        <v>80865.350000000006</v>
      </c>
      <c r="I429"/>
      <c r="J429"/>
      <c r="K429" s="32"/>
    </row>
    <row r="430" spans="1:11" ht="15">
      <c r="A430" s="23">
        <v>63</v>
      </c>
      <c r="B430" s="3" t="s">
        <v>62</v>
      </c>
      <c r="C430" s="3" t="s">
        <v>100</v>
      </c>
      <c r="D430" s="3" t="s">
        <v>644</v>
      </c>
      <c r="E430" s="16">
        <v>760.18</v>
      </c>
      <c r="F430" s="16">
        <f t="shared" si="12"/>
        <v>41809.899999999994</v>
      </c>
      <c r="G430" s="27">
        <f t="shared" si="13"/>
        <v>37963.39</v>
      </c>
      <c r="I430"/>
      <c r="J430"/>
      <c r="K430" s="32"/>
    </row>
    <row r="431" spans="1:11" ht="15">
      <c r="A431" s="23">
        <v>63</v>
      </c>
      <c r="B431" s="3" t="s">
        <v>62</v>
      </c>
      <c r="C431" s="3" t="s">
        <v>108</v>
      </c>
      <c r="D431" s="3" t="s">
        <v>645</v>
      </c>
      <c r="E431" s="16">
        <v>1161.8900000000001</v>
      </c>
      <c r="F431" s="16">
        <f t="shared" si="12"/>
        <v>63903.950000000004</v>
      </c>
      <c r="G431" s="27">
        <f t="shared" si="13"/>
        <v>58024.79</v>
      </c>
      <c r="I431"/>
      <c r="J431"/>
      <c r="K431" s="32"/>
    </row>
    <row r="432" spans="1:11" ht="15">
      <c r="A432" s="23">
        <v>63</v>
      </c>
      <c r="B432" s="3" t="s">
        <v>62</v>
      </c>
      <c r="C432" s="3" t="s">
        <v>84</v>
      </c>
      <c r="D432" s="3" t="s">
        <v>646</v>
      </c>
      <c r="E432" s="16">
        <v>261.99</v>
      </c>
      <c r="F432" s="16">
        <f t="shared" si="12"/>
        <v>14409.45</v>
      </c>
      <c r="G432" s="27">
        <f t="shared" si="13"/>
        <v>13083.78</v>
      </c>
      <c r="I432"/>
      <c r="J432"/>
      <c r="K432" s="32"/>
    </row>
    <row r="433" spans="1:11" ht="15">
      <c r="A433" s="23">
        <v>63</v>
      </c>
      <c r="B433" s="3" t="s">
        <v>62</v>
      </c>
      <c r="C433" s="3" t="s">
        <v>109</v>
      </c>
      <c r="D433" s="3" t="s">
        <v>647</v>
      </c>
      <c r="E433" s="16">
        <v>253.49</v>
      </c>
      <c r="F433" s="16">
        <f t="shared" si="12"/>
        <v>13941.95</v>
      </c>
      <c r="G433" s="27">
        <f t="shared" si="13"/>
        <v>12659.29</v>
      </c>
      <c r="I433"/>
      <c r="J433"/>
      <c r="K433" s="32"/>
    </row>
    <row r="434" spans="1:11" ht="15">
      <c r="A434" s="23">
        <v>63</v>
      </c>
      <c r="B434" s="3" t="s">
        <v>62</v>
      </c>
      <c r="C434" s="3" t="s">
        <v>148</v>
      </c>
      <c r="D434" s="3" t="s">
        <v>640</v>
      </c>
      <c r="E434" s="16">
        <v>712.78</v>
      </c>
      <c r="F434" s="16">
        <f t="shared" si="12"/>
        <v>39202.9</v>
      </c>
      <c r="G434" s="27">
        <f t="shared" si="13"/>
        <v>35596.230000000003</v>
      </c>
      <c r="I434"/>
      <c r="J434"/>
      <c r="K434" s="32"/>
    </row>
    <row r="435" spans="1:11" ht="15">
      <c r="A435" s="23">
        <v>63</v>
      </c>
      <c r="B435" s="3" t="s">
        <v>62</v>
      </c>
      <c r="C435" s="3" t="s">
        <v>203</v>
      </c>
      <c r="D435" s="3" t="s">
        <v>648</v>
      </c>
      <c r="E435" s="16">
        <v>1972.93</v>
      </c>
      <c r="F435" s="16">
        <f t="shared" si="12"/>
        <v>108511.15000000001</v>
      </c>
      <c r="G435" s="27">
        <f t="shared" si="13"/>
        <v>98528.12</v>
      </c>
      <c r="I435"/>
      <c r="J435"/>
      <c r="K435" s="32"/>
    </row>
    <row r="436" spans="1:11" ht="15">
      <c r="A436" s="23">
        <v>63</v>
      </c>
      <c r="B436" s="3" t="s">
        <v>62</v>
      </c>
      <c r="C436" s="3" t="s">
        <v>90</v>
      </c>
      <c r="D436" s="3" t="s">
        <v>649</v>
      </c>
      <c r="E436" s="16">
        <v>3503.08</v>
      </c>
      <c r="F436" s="16">
        <f t="shared" si="12"/>
        <v>192669.4</v>
      </c>
      <c r="G436" s="27">
        <f t="shared" si="13"/>
        <v>174943.82</v>
      </c>
      <c r="I436"/>
      <c r="J436"/>
      <c r="K436" s="32"/>
    </row>
    <row r="437" spans="1:11" ht="15">
      <c r="A437" s="23">
        <v>63</v>
      </c>
      <c r="B437" s="3" t="s">
        <v>62</v>
      </c>
      <c r="C437" s="3" t="s">
        <v>221</v>
      </c>
      <c r="D437" s="3" t="s">
        <v>650</v>
      </c>
      <c r="E437" s="16">
        <v>273.04000000000002</v>
      </c>
      <c r="F437" s="16">
        <f t="shared" si="12"/>
        <v>15017.2</v>
      </c>
      <c r="G437" s="27">
        <f t="shared" si="13"/>
        <v>13635.62</v>
      </c>
      <c r="I437"/>
      <c r="J437"/>
      <c r="K437" s="32"/>
    </row>
    <row r="438" spans="1:11" ht="15">
      <c r="A438" s="23">
        <v>63</v>
      </c>
      <c r="B438" s="3" t="s">
        <v>62</v>
      </c>
      <c r="C438" s="3" t="s">
        <v>222</v>
      </c>
      <c r="D438" s="3" t="s">
        <v>651</v>
      </c>
      <c r="E438" s="16">
        <v>140.9</v>
      </c>
      <c r="F438" s="16">
        <f t="shared" si="12"/>
        <v>7749.5</v>
      </c>
      <c r="G438" s="27">
        <f t="shared" si="13"/>
        <v>7036.55</v>
      </c>
      <c r="I438"/>
      <c r="J438"/>
      <c r="K438" s="32"/>
    </row>
    <row r="439" spans="1:11" ht="15">
      <c r="A439" s="23">
        <v>63</v>
      </c>
      <c r="B439" s="3" t="s">
        <v>62</v>
      </c>
      <c r="C439" s="3" t="s">
        <v>223</v>
      </c>
      <c r="D439" s="3" t="s">
        <v>652</v>
      </c>
      <c r="E439" s="16">
        <v>258.58</v>
      </c>
      <c r="F439" s="16">
        <f t="shared" si="12"/>
        <v>14221.9</v>
      </c>
      <c r="G439" s="27">
        <f t="shared" si="13"/>
        <v>12913.49</v>
      </c>
      <c r="I439"/>
      <c r="J439"/>
      <c r="K439" s="32"/>
    </row>
    <row r="440" spans="1:11" ht="15">
      <c r="A440" s="23">
        <v>64</v>
      </c>
      <c r="B440" s="3" t="s">
        <v>63</v>
      </c>
      <c r="C440" s="3" t="s">
        <v>214</v>
      </c>
      <c r="D440" s="3" t="s">
        <v>653</v>
      </c>
      <c r="E440" s="16">
        <v>48.5</v>
      </c>
      <c r="F440" s="16">
        <f t="shared" si="12"/>
        <v>2667.5</v>
      </c>
      <c r="G440" s="27">
        <f t="shared" si="13"/>
        <v>2422.09</v>
      </c>
      <c r="I440"/>
      <c r="J440"/>
      <c r="K440" s="32"/>
    </row>
    <row r="441" spans="1:11" ht="15">
      <c r="A441" s="23">
        <v>64</v>
      </c>
      <c r="B441" s="3" t="s">
        <v>63</v>
      </c>
      <c r="C441" s="3" t="s">
        <v>152</v>
      </c>
      <c r="D441" s="3" t="s">
        <v>654</v>
      </c>
      <c r="E441" s="16">
        <v>88.62</v>
      </c>
      <c r="F441" s="16">
        <f t="shared" si="12"/>
        <v>4874.1000000000004</v>
      </c>
      <c r="G441" s="27">
        <f t="shared" si="13"/>
        <v>4425.68</v>
      </c>
      <c r="I441"/>
      <c r="J441"/>
      <c r="K441" s="32"/>
    </row>
    <row r="442" spans="1:11" ht="15">
      <c r="A442" s="23">
        <v>64</v>
      </c>
      <c r="B442" s="3" t="s">
        <v>63</v>
      </c>
      <c r="C442" s="3" t="s">
        <v>224</v>
      </c>
      <c r="D442" s="3" t="s">
        <v>655</v>
      </c>
      <c r="E442" s="16">
        <v>49.99</v>
      </c>
      <c r="F442" s="16">
        <f t="shared" si="12"/>
        <v>2749.4500000000003</v>
      </c>
      <c r="G442" s="27">
        <f t="shared" si="13"/>
        <v>2496.5</v>
      </c>
      <c r="I442"/>
      <c r="J442"/>
      <c r="K442" s="32"/>
    </row>
    <row r="443" spans="1:11" ht="15">
      <c r="A443" s="23">
        <v>64</v>
      </c>
      <c r="B443" s="3" t="s">
        <v>63</v>
      </c>
      <c r="C443" s="3" t="s">
        <v>88</v>
      </c>
      <c r="D443" s="3" t="s">
        <v>656</v>
      </c>
      <c r="E443" s="16">
        <v>477.97</v>
      </c>
      <c r="F443" s="16">
        <f t="shared" si="12"/>
        <v>26288.350000000002</v>
      </c>
      <c r="G443" s="27">
        <f t="shared" si="13"/>
        <v>23869.82</v>
      </c>
      <c r="I443"/>
      <c r="J443"/>
      <c r="K443" s="32"/>
    </row>
    <row r="444" spans="1:11" ht="15">
      <c r="A444" s="23">
        <v>64</v>
      </c>
      <c r="B444" s="3" t="s">
        <v>63</v>
      </c>
      <c r="C444" s="3" t="s">
        <v>148</v>
      </c>
      <c r="D444" s="3" t="s">
        <v>657</v>
      </c>
      <c r="E444" s="16">
        <v>293.69</v>
      </c>
      <c r="F444" s="16">
        <f t="shared" si="12"/>
        <v>16152.95</v>
      </c>
      <c r="G444" s="27">
        <f t="shared" si="13"/>
        <v>14666.88</v>
      </c>
      <c r="I444"/>
      <c r="J444"/>
      <c r="K444" s="32"/>
    </row>
    <row r="445" spans="1:11" ht="15">
      <c r="A445" s="23">
        <v>64</v>
      </c>
      <c r="B445" s="3" t="s">
        <v>63</v>
      </c>
      <c r="C445" s="3" t="s">
        <v>181</v>
      </c>
      <c r="D445" s="3" t="s">
        <v>658</v>
      </c>
      <c r="E445" s="16">
        <v>943.33</v>
      </c>
      <c r="F445" s="16">
        <f t="shared" si="12"/>
        <v>51883.15</v>
      </c>
      <c r="G445" s="27">
        <f t="shared" si="13"/>
        <v>47109.9</v>
      </c>
      <c r="I445"/>
      <c r="J445"/>
      <c r="K445" s="32"/>
    </row>
    <row r="446" spans="1:11" ht="15">
      <c r="A446" s="23">
        <v>64</v>
      </c>
      <c r="B446" s="3" t="s">
        <v>63</v>
      </c>
      <c r="C446" s="3" t="s">
        <v>96</v>
      </c>
      <c r="D446" s="3" t="s">
        <v>659</v>
      </c>
      <c r="E446" s="16">
        <v>162.01</v>
      </c>
      <c r="F446" s="16">
        <f t="shared" si="12"/>
        <v>8910.5499999999993</v>
      </c>
      <c r="G446" s="27">
        <f t="shared" si="13"/>
        <v>8090.78</v>
      </c>
      <c r="I446"/>
      <c r="J446"/>
      <c r="K446" s="32"/>
    </row>
    <row r="447" spans="1:11" ht="15">
      <c r="A447" s="23">
        <v>65</v>
      </c>
      <c r="B447" s="3" t="s">
        <v>64</v>
      </c>
      <c r="C447" s="3" t="s">
        <v>108</v>
      </c>
      <c r="D447" s="3" t="s">
        <v>660</v>
      </c>
      <c r="E447" s="16">
        <v>223.94</v>
      </c>
      <c r="F447" s="16">
        <f t="shared" si="12"/>
        <v>12316.7</v>
      </c>
      <c r="G447" s="27">
        <f t="shared" si="13"/>
        <v>11183.56</v>
      </c>
      <c r="I447"/>
      <c r="J447"/>
      <c r="K447" s="32"/>
    </row>
    <row r="448" spans="1:11" ht="15">
      <c r="A448" s="23">
        <v>65</v>
      </c>
      <c r="B448" s="3" t="s">
        <v>64</v>
      </c>
      <c r="C448" s="3" t="s">
        <v>101</v>
      </c>
      <c r="D448" s="3" t="s">
        <v>661</v>
      </c>
      <c r="E448" s="16">
        <v>111.19</v>
      </c>
      <c r="F448" s="16">
        <f t="shared" si="12"/>
        <v>6115.45</v>
      </c>
      <c r="G448" s="27">
        <f t="shared" si="13"/>
        <v>5552.83</v>
      </c>
      <c r="I448"/>
      <c r="J448"/>
      <c r="K448" s="32"/>
    </row>
    <row r="449" spans="1:11" ht="15">
      <c r="A449" s="23">
        <v>65</v>
      </c>
      <c r="B449" s="3" t="s">
        <v>64</v>
      </c>
      <c r="C449" s="3" t="s">
        <v>92</v>
      </c>
      <c r="D449" s="3" t="s">
        <v>662</v>
      </c>
      <c r="E449" s="16">
        <v>335.71</v>
      </c>
      <c r="F449" s="16">
        <f t="shared" si="12"/>
        <v>18464.05</v>
      </c>
      <c r="G449" s="27">
        <f t="shared" si="13"/>
        <v>16765.36</v>
      </c>
      <c r="I449"/>
      <c r="J449"/>
      <c r="K449" s="32"/>
    </row>
    <row r="450" spans="1:11" ht="15">
      <c r="A450" s="23">
        <v>65</v>
      </c>
      <c r="B450" s="3" t="s">
        <v>64</v>
      </c>
      <c r="C450" s="3" t="s">
        <v>93</v>
      </c>
      <c r="D450" s="3" t="s">
        <v>663</v>
      </c>
      <c r="E450" s="16">
        <v>113.76</v>
      </c>
      <c r="F450" s="16">
        <f t="shared" si="12"/>
        <v>6256.8</v>
      </c>
      <c r="G450" s="27">
        <f t="shared" si="13"/>
        <v>5681.17</v>
      </c>
      <c r="I450"/>
      <c r="J450"/>
      <c r="K450" s="32"/>
    </row>
    <row r="451" spans="1:11" ht="15">
      <c r="A451" s="23">
        <v>65</v>
      </c>
      <c r="B451" s="3" t="s">
        <v>64</v>
      </c>
      <c r="C451" s="3" t="s">
        <v>180</v>
      </c>
      <c r="D451" s="3" t="s">
        <v>664</v>
      </c>
      <c r="E451" s="16">
        <v>227.29</v>
      </c>
      <c r="F451" s="16">
        <f t="shared" si="12"/>
        <v>12500.949999999999</v>
      </c>
      <c r="G451" s="27">
        <f t="shared" si="13"/>
        <v>11350.86</v>
      </c>
      <c r="I451"/>
      <c r="J451"/>
      <c r="K451" s="32"/>
    </row>
    <row r="452" spans="1:11" ht="15">
      <c r="A452" s="23">
        <v>66</v>
      </c>
      <c r="B452" s="3" t="s">
        <v>65</v>
      </c>
      <c r="C452" s="3" t="s">
        <v>205</v>
      </c>
      <c r="D452" s="3" t="s">
        <v>665</v>
      </c>
      <c r="E452" s="16">
        <v>485.15</v>
      </c>
      <c r="F452" s="16">
        <f t="shared" si="12"/>
        <v>26683.25</v>
      </c>
      <c r="G452" s="27">
        <f t="shared" si="13"/>
        <v>24228.39</v>
      </c>
      <c r="I452"/>
      <c r="J452"/>
      <c r="K452" s="32"/>
    </row>
    <row r="453" spans="1:11" ht="15">
      <c r="A453" s="23">
        <v>66</v>
      </c>
      <c r="B453" s="3" t="s">
        <v>65</v>
      </c>
      <c r="C453" s="3" t="s">
        <v>88</v>
      </c>
      <c r="D453" s="3" t="s">
        <v>666</v>
      </c>
      <c r="E453" s="16">
        <v>3538.69</v>
      </c>
      <c r="F453" s="16">
        <f t="shared" si="12"/>
        <v>194627.95</v>
      </c>
      <c r="G453" s="27">
        <f t="shared" si="13"/>
        <v>176722.18</v>
      </c>
      <c r="I453"/>
      <c r="J453"/>
      <c r="K453" s="32"/>
    </row>
    <row r="454" spans="1:11" ht="15">
      <c r="A454" s="23">
        <v>66</v>
      </c>
      <c r="B454" s="3" t="s">
        <v>65</v>
      </c>
      <c r="C454" s="3" t="s">
        <v>100</v>
      </c>
      <c r="D454" s="3" t="s">
        <v>667</v>
      </c>
      <c r="E454" s="16">
        <v>1811.26</v>
      </c>
      <c r="F454" s="16">
        <f t="shared" si="12"/>
        <v>99619.3</v>
      </c>
      <c r="G454" s="27">
        <f t="shared" si="13"/>
        <v>90454.32</v>
      </c>
      <c r="I454"/>
      <c r="J454"/>
      <c r="K454" s="32"/>
    </row>
    <row r="455" spans="1:11" ht="15">
      <c r="A455" s="23">
        <v>66</v>
      </c>
      <c r="B455" s="3" t="s">
        <v>65</v>
      </c>
      <c r="C455" s="3" t="s">
        <v>108</v>
      </c>
      <c r="D455" s="3" t="s">
        <v>668</v>
      </c>
      <c r="E455" s="16">
        <v>756.88</v>
      </c>
      <c r="F455" s="16">
        <f t="shared" ref="F455:F518" si="14">SUM(E455*55)</f>
        <v>41628.400000000001</v>
      </c>
      <c r="G455" s="27">
        <f t="shared" ref="G455:G518" si="15">ROUND(E455*49.94,2)</f>
        <v>37798.589999999997</v>
      </c>
      <c r="I455"/>
      <c r="J455"/>
      <c r="K455" s="32"/>
    </row>
    <row r="456" spans="1:11" ht="15">
      <c r="A456" s="23">
        <v>66</v>
      </c>
      <c r="B456" s="3" t="s">
        <v>65</v>
      </c>
      <c r="C456" s="3" t="s">
        <v>84</v>
      </c>
      <c r="D456" s="3" t="s">
        <v>669</v>
      </c>
      <c r="E456" s="16">
        <v>1665.95</v>
      </c>
      <c r="F456" s="16">
        <f t="shared" si="14"/>
        <v>91627.25</v>
      </c>
      <c r="G456" s="27">
        <f t="shared" si="15"/>
        <v>83197.539999999994</v>
      </c>
      <c r="I456"/>
      <c r="J456"/>
      <c r="K456" s="32"/>
    </row>
    <row r="457" spans="1:11" ht="15">
      <c r="A457" s="23">
        <v>66</v>
      </c>
      <c r="B457" s="3" t="s">
        <v>65</v>
      </c>
      <c r="C457" s="3" t="s">
        <v>109</v>
      </c>
      <c r="D457" s="3" t="s">
        <v>670</v>
      </c>
      <c r="E457" s="16">
        <v>1198.6199999999999</v>
      </c>
      <c r="F457" s="16">
        <f t="shared" si="14"/>
        <v>65924.099999999991</v>
      </c>
      <c r="G457" s="27">
        <f t="shared" si="15"/>
        <v>59859.08</v>
      </c>
      <c r="I457"/>
      <c r="J457"/>
      <c r="K457" s="32"/>
    </row>
    <row r="458" spans="1:11" ht="15">
      <c r="A458" s="23">
        <v>66</v>
      </c>
      <c r="B458" s="3" t="s">
        <v>65</v>
      </c>
      <c r="C458" s="3" t="s">
        <v>101</v>
      </c>
      <c r="D458" s="3" t="s">
        <v>671</v>
      </c>
      <c r="E458" s="16">
        <v>1226.3900000000001</v>
      </c>
      <c r="F458" s="16">
        <f t="shared" si="14"/>
        <v>67451.450000000012</v>
      </c>
      <c r="G458" s="27">
        <f t="shared" si="15"/>
        <v>61245.919999999998</v>
      </c>
      <c r="I458"/>
      <c r="J458"/>
      <c r="K458" s="32"/>
    </row>
    <row r="459" spans="1:11" ht="15">
      <c r="A459" s="23">
        <v>66</v>
      </c>
      <c r="B459" s="3" t="s">
        <v>65</v>
      </c>
      <c r="C459" s="3" t="s">
        <v>92</v>
      </c>
      <c r="D459" s="3" t="s">
        <v>672</v>
      </c>
      <c r="E459" s="16">
        <v>442.62</v>
      </c>
      <c r="F459" s="16">
        <f t="shared" si="14"/>
        <v>24344.1</v>
      </c>
      <c r="G459" s="27">
        <f t="shared" si="15"/>
        <v>22104.44</v>
      </c>
      <c r="I459"/>
      <c r="J459"/>
      <c r="K459" s="32"/>
    </row>
    <row r="460" spans="1:11" ht="15">
      <c r="A460" s="23">
        <v>66</v>
      </c>
      <c r="B460" s="3" t="s">
        <v>65</v>
      </c>
      <c r="C460" s="3" t="s">
        <v>155</v>
      </c>
      <c r="D460" s="3" t="s">
        <v>673</v>
      </c>
      <c r="E460" s="16">
        <v>1334.26</v>
      </c>
      <c r="F460" s="16">
        <f t="shared" si="14"/>
        <v>73384.3</v>
      </c>
      <c r="G460" s="27">
        <f t="shared" si="15"/>
        <v>66632.94</v>
      </c>
      <c r="I460"/>
      <c r="J460"/>
      <c r="K460" s="32"/>
    </row>
    <row r="461" spans="1:11" ht="15">
      <c r="A461" s="23">
        <v>67</v>
      </c>
      <c r="B461" s="3" t="s">
        <v>66</v>
      </c>
      <c r="C461" s="3" t="s">
        <v>225</v>
      </c>
      <c r="D461" s="3" t="s">
        <v>674</v>
      </c>
      <c r="E461" s="16">
        <v>180.54</v>
      </c>
      <c r="F461" s="16">
        <f t="shared" si="14"/>
        <v>9929.6999999999989</v>
      </c>
      <c r="G461" s="27">
        <f t="shared" si="15"/>
        <v>9016.17</v>
      </c>
      <c r="I461"/>
      <c r="J461"/>
      <c r="K461" s="32"/>
    </row>
    <row r="462" spans="1:11" ht="15">
      <c r="A462" s="23">
        <v>67</v>
      </c>
      <c r="B462" s="3" t="s">
        <v>66</v>
      </c>
      <c r="C462" s="3" t="s">
        <v>88</v>
      </c>
      <c r="D462" s="3" t="s">
        <v>675</v>
      </c>
      <c r="E462" s="16">
        <v>1523.07</v>
      </c>
      <c r="F462" s="16">
        <f t="shared" si="14"/>
        <v>83768.849999999991</v>
      </c>
      <c r="G462" s="27">
        <f t="shared" si="15"/>
        <v>76062.12</v>
      </c>
      <c r="I462"/>
      <c r="J462"/>
      <c r="K462" s="32"/>
    </row>
    <row r="463" spans="1:11" ht="15">
      <c r="A463" s="23">
        <v>67</v>
      </c>
      <c r="B463" s="3" t="s">
        <v>66</v>
      </c>
      <c r="C463" s="3" t="s">
        <v>100</v>
      </c>
      <c r="D463" s="3" t="s">
        <v>676</v>
      </c>
      <c r="E463" s="16">
        <v>597.59</v>
      </c>
      <c r="F463" s="16">
        <f t="shared" si="14"/>
        <v>32867.450000000004</v>
      </c>
      <c r="G463" s="27">
        <f t="shared" si="15"/>
        <v>29843.64</v>
      </c>
      <c r="I463"/>
      <c r="J463"/>
      <c r="K463" s="32"/>
    </row>
    <row r="464" spans="1:11" ht="15">
      <c r="A464" s="23">
        <v>67</v>
      </c>
      <c r="B464" s="3" t="s">
        <v>66</v>
      </c>
      <c r="C464" s="3" t="s">
        <v>108</v>
      </c>
      <c r="D464" s="3" t="s">
        <v>677</v>
      </c>
      <c r="E464" s="16">
        <v>229.83</v>
      </c>
      <c r="F464" s="16">
        <f t="shared" si="14"/>
        <v>12640.650000000001</v>
      </c>
      <c r="G464" s="27">
        <f t="shared" si="15"/>
        <v>11477.71</v>
      </c>
      <c r="I464"/>
      <c r="J464"/>
      <c r="K464" s="32"/>
    </row>
    <row r="465" spans="1:11" ht="15">
      <c r="A465" s="23">
        <v>67</v>
      </c>
      <c r="B465" s="3" t="s">
        <v>66</v>
      </c>
      <c r="C465" s="3" t="s">
        <v>84</v>
      </c>
      <c r="D465" s="3" t="s">
        <v>678</v>
      </c>
      <c r="E465" s="16">
        <v>594.61</v>
      </c>
      <c r="F465" s="16">
        <f t="shared" si="14"/>
        <v>32703.55</v>
      </c>
      <c r="G465" s="27">
        <f t="shared" si="15"/>
        <v>29694.82</v>
      </c>
      <c r="I465"/>
      <c r="J465"/>
      <c r="K465" s="32"/>
    </row>
    <row r="466" spans="1:11" ht="15">
      <c r="A466" s="23">
        <v>67</v>
      </c>
      <c r="B466" s="3" t="s">
        <v>66</v>
      </c>
      <c r="C466" s="3" t="s">
        <v>101</v>
      </c>
      <c r="D466" s="3" t="s">
        <v>679</v>
      </c>
      <c r="E466" s="16">
        <v>284.58999999999997</v>
      </c>
      <c r="F466" s="16">
        <f t="shared" si="14"/>
        <v>15652.449999999999</v>
      </c>
      <c r="G466" s="27">
        <f t="shared" si="15"/>
        <v>14212.42</v>
      </c>
      <c r="I466"/>
      <c r="J466"/>
      <c r="K466" s="32"/>
    </row>
    <row r="467" spans="1:11" ht="15">
      <c r="A467" s="23">
        <v>67</v>
      </c>
      <c r="B467" s="3" t="s">
        <v>66</v>
      </c>
      <c r="C467" s="3" t="s">
        <v>92</v>
      </c>
      <c r="D467" s="3" t="s">
        <v>680</v>
      </c>
      <c r="E467" s="16">
        <v>296.18</v>
      </c>
      <c r="F467" s="16">
        <f t="shared" si="14"/>
        <v>16289.9</v>
      </c>
      <c r="G467" s="27">
        <f t="shared" si="15"/>
        <v>14791.23</v>
      </c>
      <c r="I467"/>
      <c r="J467"/>
      <c r="K467" s="32"/>
    </row>
    <row r="468" spans="1:11" ht="15">
      <c r="A468" s="23">
        <v>67</v>
      </c>
      <c r="B468" s="3" t="s">
        <v>66</v>
      </c>
      <c r="C468" s="3" t="s">
        <v>148</v>
      </c>
      <c r="D468" s="3" t="s">
        <v>681</v>
      </c>
      <c r="E468" s="16">
        <v>186.08</v>
      </c>
      <c r="F468" s="16">
        <f t="shared" si="14"/>
        <v>10234.400000000001</v>
      </c>
      <c r="G468" s="27">
        <f t="shared" si="15"/>
        <v>9292.84</v>
      </c>
      <c r="I468"/>
      <c r="J468"/>
      <c r="K468" s="32"/>
    </row>
    <row r="469" spans="1:11" ht="15">
      <c r="A469" s="23">
        <v>67</v>
      </c>
      <c r="B469" s="3" t="s">
        <v>66</v>
      </c>
      <c r="C469" s="3" t="s">
        <v>183</v>
      </c>
      <c r="D469" s="3" t="s">
        <v>682</v>
      </c>
      <c r="E469" s="16">
        <v>410.4</v>
      </c>
      <c r="F469" s="16">
        <f t="shared" si="14"/>
        <v>22572</v>
      </c>
      <c r="G469" s="27">
        <f t="shared" si="15"/>
        <v>20495.38</v>
      </c>
      <c r="I469"/>
      <c r="J469"/>
      <c r="K469" s="32"/>
    </row>
    <row r="470" spans="1:11" ht="15">
      <c r="A470" s="23">
        <v>67</v>
      </c>
      <c r="B470" s="3" t="s">
        <v>66</v>
      </c>
      <c r="C470" s="3" t="s">
        <v>93</v>
      </c>
      <c r="D470" s="3" t="s">
        <v>683</v>
      </c>
      <c r="E470" s="16">
        <v>219.32</v>
      </c>
      <c r="F470" s="16">
        <f t="shared" si="14"/>
        <v>12062.6</v>
      </c>
      <c r="G470" s="27">
        <f t="shared" si="15"/>
        <v>10952.84</v>
      </c>
      <c r="I470"/>
      <c r="J470"/>
      <c r="K470" s="32"/>
    </row>
    <row r="471" spans="1:11" ht="15">
      <c r="A471" s="23">
        <v>68</v>
      </c>
      <c r="B471" s="3" t="s">
        <v>67</v>
      </c>
      <c r="C471" s="3" t="s">
        <v>77</v>
      </c>
      <c r="D471" s="3" t="s">
        <v>684</v>
      </c>
      <c r="E471" s="16">
        <v>297.43</v>
      </c>
      <c r="F471" s="16">
        <f t="shared" si="14"/>
        <v>16358.65</v>
      </c>
      <c r="G471" s="27">
        <f t="shared" si="15"/>
        <v>14853.65</v>
      </c>
      <c r="I471"/>
      <c r="J471"/>
      <c r="K471" s="32"/>
    </row>
    <row r="472" spans="1:11" ht="15">
      <c r="A472" s="23">
        <v>68</v>
      </c>
      <c r="B472" s="3" t="s">
        <v>67</v>
      </c>
      <c r="C472" s="3" t="s">
        <v>163</v>
      </c>
      <c r="D472" s="3" t="s">
        <v>685</v>
      </c>
      <c r="E472" s="16">
        <v>85.68</v>
      </c>
      <c r="F472" s="16">
        <f t="shared" si="14"/>
        <v>4712.4000000000005</v>
      </c>
      <c r="G472" s="27">
        <f t="shared" si="15"/>
        <v>4278.8599999999997</v>
      </c>
      <c r="I472"/>
      <c r="J472"/>
      <c r="K472" s="32"/>
    </row>
    <row r="473" spans="1:11" ht="15">
      <c r="A473" s="23">
        <v>68</v>
      </c>
      <c r="B473" s="3" t="s">
        <v>67</v>
      </c>
      <c r="C473" s="3" t="s">
        <v>226</v>
      </c>
      <c r="D473" s="3" t="s">
        <v>686</v>
      </c>
      <c r="E473" s="16">
        <v>382.93</v>
      </c>
      <c r="F473" s="16">
        <f t="shared" si="14"/>
        <v>21061.15</v>
      </c>
      <c r="G473" s="27">
        <f t="shared" si="15"/>
        <v>19123.52</v>
      </c>
      <c r="I473"/>
      <c r="J473"/>
      <c r="K473" s="32"/>
    </row>
    <row r="474" spans="1:11" ht="15">
      <c r="A474" s="23">
        <v>68</v>
      </c>
      <c r="B474" s="3" t="s">
        <v>67</v>
      </c>
      <c r="C474" s="3" t="s">
        <v>187</v>
      </c>
      <c r="D474" s="3" t="s">
        <v>687</v>
      </c>
      <c r="E474" s="16">
        <v>148.72999999999999</v>
      </c>
      <c r="F474" s="16">
        <f t="shared" si="14"/>
        <v>8180.15</v>
      </c>
      <c r="G474" s="27">
        <f t="shared" si="15"/>
        <v>7427.58</v>
      </c>
      <c r="I474"/>
      <c r="J474"/>
      <c r="K474" s="32"/>
    </row>
    <row r="475" spans="1:11" ht="15">
      <c r="A475" s="23">
        <v>68</v>
      </c>
      <c r="B475" s="3" t="s">
        <v>67</v>
      </c>
      <c r="C475" s="3" t="s">
        <v>227</v>
      </c>
      <c r="D475" s="3" t="s">
        <v>688</v>
      </c>
      <c r="E475" s="16">
        <v>337.85</v>
      </c>
      <c r="F475" s="16">
        <f t="shared" si="14"/>
        <v>18581.75</v>
      </c>
      <c r="G475" s="27">
        <f t="shared" si="15"/>
        <v>16872.23</v>
      </c>
      <c r="I475"/>
      <c r="J475"/>
      <c r="K475" s="32"/>
    </row>
    <row r="476" spans="1:11" ht="15">
      <c r="A476" s="23">
        <v>68</v>
      </c>
      <c r="B476" s="3" t="s">
        <v>67</v>
      </c>
      <c r="C476" s="3" t="s">
        <v>88</v>
      </c>
      <c r="D476" s="3" t="s">
        <v>689</v>
      </c>
      <c r="E476" s="16">
        <v>1791.56</v>
      </c>
      <c r="F476" s="16">
        <f t="shared" si="14"/>
        <v>98535.8</v>
      </c>
      <c r="G476" s="27">
        <f t="shared" si="15"/>
        <v>89470.51</v>
      </c>
      <c r="I476"/>
      <c r="J476"/>
      <c r="K476" s="32"/>
    </row>
    <row r="477" spans="1:11" ht="15">
      <c r="A477" s="23">
        <v>68</v>
      </c>
      <c r="B477" s="3" t="s">
        <v>67</v>
      </c>
      <c r="C477" s="3" t="s">
        <v>100</v>
      </c>
      <c r="D477" s="3" t="s">
        <v>690</v>
      </c>
      <c r="E477" s="16">
        <v>839.31</v>
      </c>
      <c r="F477" s="16">
        <f t="shared" si="14"/>
        <v>46162.049999999996</v>
      </c>
      <c r="G477" s="27">
        <f t="shared" si="15"/>
        <v>41915.14</v>
      </c>
      <c r="I477"/>
      <c r="J477"/>
      <c r="K477" s="32"/>
    </row>
    <row r="478" spans="1:11" ht="15">
      <c r="A478" s="23">
        <v>68</v>
      </c>
      <c r="B478" s="3" t="s">
        <v>67</v>
      </c>
      <c r="C478" s="3" t="s">
        <v>108</v>
      </c>
      <c r="D478" s="3" t="s">
        <v>691</v>
      </c>
      <c r="E478" s="16">
        <v>1321.44</v>
      </c>
      <c r="F478" s="16">
        <f t="shared" si="14"/>
        <v>72679.199999999997</v>
      </c>
      <c r="G478" s="27">
        <f t="shared" si="15"/>
        <v>65992.710000000006</v>
      </c>
      <c r="I478"/>
      <c r="J478"/>
      <c r="K478" s="32"/>
    </row>
    <row r="479" spans="1:11" ht="15">
      <c r="A479" s="23">
        <v>68</v>
      </c>
      <c r="B479" s="3" t="s">
        <v>67</v>
      </c>
      <c r="C479" s="3" t="s">
        <v>84</v>
      </c>
      <c r="D479" s="3" t="s">
        <v>692</v>
      </c>
      <c r="E479" s="16">
        <v>390.4</v>
      </c>
      <c r="F479" s="16">
        <f t="shared" si="14"/>
        <v>21472</v>
      </c>
      <c r="G479" s="27">
        <f t="shared" si="15"/>
        <v>19496.580000000002</v>
      </c>
      <c r="I479"/>
      <c r="J479"/>
      <c r="K479" s="32"/>
    </row>
    <row r="480" spans="1:11" ht="15">
      <c r="A480" s="23">
        <v>68</v>
      </c>
      <c r="B480" s="3" t="s">
        <v>67</v>
      </c>
      <c r="C480" s="3" t="s">
        <v>109</v>
      </c>
      <c r="D480" s="3" t="s">
        <v>693</v>
      </c>
      <c r="E480" s="16">
        <v>862.99</v>
      </c>
      <c r="F480" s="16">
        <f t="shared" si="14"/>
        <v>47464.45</v>
      </c>
      <c r="G480" s="27">
        <f t="shared" si="15"/>
        <v>43097.72</v>
      </c>
      <c r="I480"/>
      <c r="J480"/>
      <c r="K480" s="32"/>
    </row>
    <row r="481" spans="1:11" ht="15">
      <c r="A481" s="23">
        <v>68</v>
      </c>
      <c r="B481" s="3" t="s">
        <v>67</v>
      </c>
      <c r="C481" s="3" t="s">
        <v>101</v>
      </c>
      <c r="D481" s="3" t="s">
        <v>694</v>
      </c>
      <c r="E481" s="16">
        <v>470.29</v>
      </c>
      <c r="F481" s="16">
        <f t="shared" si="14"/>
        <v>25865.95</v>
      </c>
      <c r="G481" s="27">
        <f t="shared" si="15"/>
        <v>23486.28</v>
      </c>
      <c r="I481"/>
      <c r="J481"/>
      <c r="K481" s="32"/>
    </row>
    <row r="482" spans="1:11" ht="15">
      <c r="A482" s="23">
        <v>68</v>
      </c>
      <c r="B482" s="3" t="s">
        <v>67</v>
      </c>
      <c r="C482" s="3" t="s">
        <v>92</v>
      </c>
      <c r="D482" s="3" t="s">
        <v>695</v>
      </c>
      <c r="E482" s="16">
        <v>464.51</v>
      </c>
      <c r="F482" s="16">
        <f t="shared" si="14"/>
        <v>25548.05</v>
      </c>
      <c r="G482" s="27">
        <f t="shared" si="15"/>
        <v>23197.63</v>
      </c>
      <c r="I482"/>
      <c r="J482"/>
      <c r="K482" s="32"/>
    </row>
    <row r="483" spans="1:11" ht="15">
      <c r="A483" s="23">
        <v>69</v>
      </c>
      <c r="B483" s="3" t="s">
        <v>68</v>
      </c>
      <c r="C483" s="3" t="s">
        <v>228</v>
      </c>
      <c r="D483" s="3" t="s">
        <v>696</v>
      </c>
      <c r="E483" s="16">
        <v>123.06</v>
      </c>
      <c r="F483" s="16">
        <f t="shared" si="14"/>
        <v>6768.3</v>
      </c>
      <c r="G483" s="27">
        <f t="shared" si="15"/>
        <v>6145.62</v>
      </c>
      <c r="I483"/>
      <c r="J483"/>
      <c r="K483" s="32"/>
    </row>
    <row r="484" spans="1:11" ht="15">
      <c r="A484" s="23">
        <v>69</v>
      </c>
      <c r="B484" s="3" t="s">
        <v>68</v>
      </c>
      <c r="C484" s="3" t="s">
        <v>88</v>
      </c>
      <c r="D484" s="3" t="s">
        <v>697</v>
      </c>
      <c r="E484" s="16">
        <v>3196.22</v>
      </c>
      <c r="F484" s="16">
        <f t="shared" si="14"/>
        <v>175792.09999999998</v>
      </c>
      <c r="G484" s="27">
        <f t="shared" si="15"/>
        <v>159619.23000000001</v>
      </c>
      <c r="I484"/>
      <c r="J484"/>
      <c r="K484" s="32"/>
    </row>
    <row r="485" spans="1:11" ht="15">
      <c r="A485" s="23">
        <v>69</v>
      </c>
      <c r="B485" s="3" t="s">
        <v>68</v>
      </c>
      <c r="C485" s="3" t="s">
        <v>100</v>
      </c>
      <c r="D485" s="3" t="s">
        <v>698</v>
      </c>
      <c r="E485" s="16">
        <v>885.73</v>
      </c>
      <c r="F485" s="16">
        <f t="shared" si="14"/>
        <v>48715.15</v>
      </c>
      <c r="G485" s="27">
        <f t="shared" si="15"/>
        <v>44233.36</v>
      </c>
      <c r="I485"/>
      <c r="J485"/>
      <c r="K485" s="32"/>
    </row>
    <row r="486" spans="1:11" ht="15">
      <c r="A486" s="23">
        <v>69</v>
      </c>
      <c r="B486" s="3" t="s">
        <v>68</v>
      </c>
      <c r="C486" s="3" t="s">
        <v>108</v>
      </c>
      <c r="D486" s="3" t="s">
        <v>699</v>
      </c>
      <c r="E486" s="16">
        <v>1352.75</v>
      </c>
      <c r="F486" s="16">
        <f t="shared" si="14"/>
        <v>74401.25</v>
      </c>
      <c r="G486" s="27">
        <f t="shared" si="15"/>
        <v>67556.34</v>
      </c>
      <c r="I486"/>
      <c r="J486"/>
      <c r="K486" s="32"/>
    </row>
    <row r="487" spans="1:11" ht="15">
      <c r="A487" s="23">
        <v>69</v>
      </c>
      <c r="B487" s="3" t="s">
        <v>68</v>
      </c>
      <c r="C487" s="3" t="s">
        <v>93</v>
      </c>
      <c r="D487" s="3" t="s">
        <v>700</v>
      </c>
      <c r="E487" s="16">
        <v>435.97</v>
      </c>
      <c r="F487" s="16">
        <f t="shared" si="14"/>
        <v>23978.350000000002</v>
      </c>
      <c r="G487" s="27">
        <f t="shared" si="15"/>
        <v>21772.34</v>
      </c>
      <c r="I487"/>
      <c r="J487"/>
      <c r="K487" s="32"/>
    </row>
    <row r="488" spans="1:11" ht="15">
      <c r="A488" s="23">
        <v>69</v>
      </c>
      <c r="B488" s="3" t="s">
        <v>68</v>
      </c>
      <c r="C488" s="3" t="s">
        <v>132</v>
      </c>
      <c r="D488" s="3" t="s">
        <v>701</v>
      </c>
      <c r="E488" s="16">
        <v>493.19</v>
      </c>
      <c r="F488" s="16">
        <f t="shared" si="14"/>
        <v>27125.45</v>
      </c>
      <c r="G488" s="27">
        <f t="shared" si="15"/>
        <v>24629.91</v>
      </c>
      <c r="I488"/>
      <c r="J488"/>
      <c r="K488" s="32"/>
    </row>
    <row r="489" spans="1:11" ht="15">
      <c r="A489" s="23">
        <v>69</v>
      </c>
      <c r="B489" s="3" t="s">
        <v>68</v>
      </c>
      <c r="C489" s="3" t="s">
        <v>127</v>
      </c>
      <c r="D489" s="3" t="s">
        <v>702</v>
      </c>
      <c r="E489" s="16">
        <v>396.79</v>
      </c>
      <c r="F489" s="16">
        <f t="shared" si="14"/>
        <v>21823.45</v>
      </c>
      <c r="G489" s="27">
        <f t="shared" si="15"/>
        <v>19815.689999999999</v>
      </c>
      <c r="I489"/>
      <c r="J489"/>
      <c r="K489" s="32"/>
    </row>
    <row r="490" spans="1:11" ht="15">
      <c r="A490" s="23">
        <v>69</v>
      </c>
      <c r="B490" s="3" t="s">
        <v>68</v>
      </c>
      <c r="C490" s="3" t="s">
        <v>105</v>
      </c>
      <c r="D490" s="3" t="s">
        <v>703</v>
      </c>
      <c r="E490" s="16">
        <v>283.39</v>
      </c>
      <c r="F490" s="16">
        <f t="shared" si="14"/>
        <v>15586.449999999999</v>
      </c>
      <c r="G490" s="27">
        <f t="shared" si="15"/>
        <v>14152.5</v>
      </c>
      <c r="I490"/>
      <c r="J490"/>
      <c r="K490" s="32"/>
    </row>
    <row r="491" spans="1:11" ht="15">
      <c r="A491" s="23">
        <v>70</v>
      </c>
      <c r="B491" s="3" t="s">
        <v>69</v>
      </c>
      <c r="C491" s="3" t="s">
        <v>205</v>
      </c>
      <c r="D491" s="3" t="s">
        <v>704</v>
      </c>
      <c r="E491" s="16">
        <v>44.4</v>
      </c>
      <c r="F491" s="16">
        <f t="shared" si="14"/>
        <v>2442</v>
      </c>
      <c r="G491" s="27">
        <f t="shared" si="15"/>
        <v>2217.34</v>
      </c>
      <c r="I491"/>
      <c r="J491"/>
      <c r="K491" s="32"/>
    </row>
    <row r="492" spans="1:11" ht="15">
      <c r="A492" s="23">
        <v>70</v>
      </c>
      <c r="B492" s="3" t="s">
        <v>69</v>
      </c>
      <c r="C492" s="3" t="s">
        <v>229</v>
      </c>
      <c r="D492" s="3" t="s">
        <v>705</v>
      </c>
      <c r="E492" s="16">
        <v>34.18</v>
      </c>
      <c r="F492" s="16">
        <f t="shared" si="14"/>
        <v>1879.9</v>
      </c>
      <c r="G492" s="27">
        <f t="shared" si="15"/>
        <v>1706.95</v>
      </c>
      <c r="I492"/>
      <c r="J492"/>
      <c r="K492" s="32"/>
    </row>
    <row r="493" spans="1:11" ht="15">
      <c r="A493" s="23">
        <v>70</v>
      </c>
      <c r="B493" s="3" t="s">
        <v>69</v>
      </c>
      <c r="C493" s="3" t="s">
        <v>88</v>
      </c>
      <c r="D493" s="3" t="s">
        <v>706</v>
      </c>
      <c r="E493" s="16">
        <v>96.66</v>
      </c>
      <c r="F493" s="16">
        <f t="shared" si="14"/>
        <v>5316.3</v>
      </c>
      <c r="G493" s="27">
        <f t="shared" si="15"/>
        <v>4827.2</v>
      </c>
      <c r="I493"/>
      <c r="J493"/>
      <c r="K493" s="32"/>
    </row>
    <row r="494" spans="1:11" ht="15">
      <c r="A494" s="23">
        <v>70</v>
      </c>
      <c r="B494" s="3" t="s">
        <v>69</v>
      </c>
      <c r="C494" s="3" t="s">
        <v>155</v>
      </c>
      <c r="D494" s="3" t="s">
        <v>707</v>
      </c>
      <c r="E494" s="16">
        <v>2904.35</v>
      </c>
      <c r="F494" s="16">
        <f t="shared" si="14"/>
        <v>159739.25</v>
      </c>
      <c r="G494" s="27">
        <f t="shared" si="15"/>
        <v>145043.24</v>
      </c>
      <c r="I494"/>
      <c r="J494"/>
      <c r="K494" s="32"/>
    </row>
    <row r="495" spans="1:11" ht="15">
      <c r="A495" s="23">
        <v>70</v>
      </c>
      <c r="B495" s="3" t="s">
        <v>69</v>
      </c>
      <c r="C495" s="3" t="s">
        <v>93</v>
      </c>
      <c r="D495" s="3" t="s">
        <v>708</v>
      </c>
      <c r="E495" s="16">
        <v>72.25</v>
      </c>
      <c r="F495" s="16">
        <f t="shared" si="14"/>
        <v>3973.75</v>
      </c>
      <c r="G495" s="27">
        <f t="shared" si="15"/>
        <v>3608.17</v>
      </c>
      <c r="I495"/>
      <c r="J495"/>
      <c r="K495" s="32"/>
    </row>
    <row r="496" spans="1:11" ht="15">
      <c r="A496" s="23">
        <v>70</v>
      </c>
      <c r="B496" s="3" t="s">
        <v>69</v>
      </c>
      <c r="C496" s="3" t="s">
        <v>184</v>
      </c>
      <c r="D496" s="3" t="s">
        <v>709</v>
      </c>
      <c r="E496" s="16">
        <v>616.12</v>
      </c>
      <c r="F496" s="16">
        <f t="shared" si="14"/>
        <v>33886.6</v>
      </c>
      <c r="G496" s="27">
        <f t="shared" si="15"/>
        <v>30769.03</v>
      </c>
      <c r="I496"/>
      <c r="J496"/>
      <c r="K496" s="32"/>
    </row>
    <row r="497" spans="1:11" ht="15">
      <c r="A497" s="23">
        <v>70</v>
      </c>
      <c r="B497" s="3" t="s">
        <v>69</v>
      </c>
      <c r="C497" s="3" t="s">
        <v>210</v>
      </c>
      <c r="D497" s="3" t="s">
        <v>710</v>
      </c>
      <c r="E497" s="16">
        <v>203.79</v>
      </c>
      <c r="F497" s="16">
        <f t="shared" si="14"/>
        <v>11208.449999999999</v>
      </c>
      <c r="G497" s="27">
        <f t="shared" si="15"/>
        <v>10177.27</v>
      </c>
      <c r="I497"/>
      <c r="J497"/>
      <c r="K497" s="32"/>
    </row>
    <row r="498" spans="1:11" ht="15">
      <c r="A498" s="23">
        <v>70</v>
      </c>
      <c r="B498" s="3" t="s">
        <v>69</v>
      </c>
      <c r="C498" s="3" t="s">
        <v>230</v>
      </c>
      <c r="D498" s="3" t="s">
        <v>711</v>
      </c>
      <c r="E498" s="16">
        <v>229.64</v>
      </c>
      <c r="F498" s="16">
        <f t="shared" si="14"/>
        <v>12630.199999999999</v>
      </c>
      <c r="G498" s="27">
        <f t="shared" si="15"/>
        <v>11468.22</v>
      </c>
      <c r="I498"/>
      <c r="J498"/>
      <c r="K498" s="32"/>
    </row>
    <row r="499" spans="1:11" ht="15">
      <c r="A499" s="23">
        <v>70</v>
      </c>
      <c r="B499" s="3" t="s">
        <v>69</v>
      </c>
      <c r="C499" s="3" t="s">
        <v>231</v>
      </c>
      <c r="D499" s="3" t="s">
        <v>712</v>
      </c>
      <c r="E499" s="16">
        <v>233.71</v>
      </c>
      <c r="F499" s="16">
        <f t="shared" si="14"/>
        <v>12854.050000000001</v>
      </c>
      <c r="G499" s="27">
        <f t="shared" si="15"/>
        <v>11671.48</v>
      </c>
      <c r="I499"/>
      <c r="J499"/>
      <c r="K499" s="32"/>
    </row>
    <row r="500" spans="1:11" ht="15">
      <c r="A500" s="23">
        <v>71</v>
      </c>
      <c r="B500" s="3" t="s">
        <v>70</v>
      </c>
      <c r="C500" s="3" t="s">
        <v>205</v>
      </c>
      <c r="D500" s="3" t="s">
        <v>714</v>
      </c>
      <c r="E500" s="16">
        <v>36.03</v>
      </c>
      <c r="F500" s="16">
        <f t="shared" si="14"/>
        <v>1981.65</v>
      </c>
      <c r="G500" s="27">
        <f t="shared" si="15"/>
        <v>1799.34</v>
      </c>
      <c r="I500"/>
      <c r="J500"/>
      <c r="K500" s="32"/>
    </row>
    <row r="501" spans="1:11" ht="15">
      <c r="A501" s="23">
        <v>71</v>
      </c>
      <c r="B501" s="3" t="s">
        <v>70</v>
      </c>
      <c r="C501" s="3" t="s">
        <v>155</v>
      </c>
      <c r="D501" s="3" t="s">
        <v>713</v>
      </c>
      <c r="E501" s="16">
        <v>263.45999999999998</v>
      </c>
      <c r="F501" s="16">
        <f t="shared" si="14"/>
        <v>14490.3</v>
      </c>
      <c r="G501" s="27">
        <f t="shared" si="15"/>
        <v>13157.19</v>
      </c>
      <c r="I501"/>
      <c r="J501"/>
      <c r="K501" s="32"/>
    </row>
    <row r="502" spans="1:11" ht="15">
      <c r="A502" s="23">
        <v>71</v>
      </c>
      <c r="B502" s="3" t="s">
        <v>70</v>
      </c>
      <c r="C502" s="3" t="s">
        <v>232</v>
      </c>
      <c r="D502" s="3" t="s">
        <v>715</v>
      </c>
      <c r="E502" s="16">
        <v>803.56</v>
      </c>
      <c r="F502" s="16">
        <f t="shared" si="14"/>
        <v>44195.799999999996</v>
      </c>
      <c r="G502" s="27">
        <f t="shared" si="15"/>
        <v>40129.79</v>
      </c>
      <c r="I502"/>
      <c r="J502"/>
      <c r="K502" s="32"/>
    </row>
    <row r="503" spans="1:11" ht="15">
      <c r="A503" s="23">
        <v>71</v>
      </c>
      <c r="B503" s="3" t="s">
        <v>70</v>
      </c>
      <c r="C503" s="3" t="s">
        <v>233</v>
      </c>
      <c r="D503" s="3" t="s">
        <v>716</v>
      </c>
      <c r="E503" s="16">
        <v>201.92</v>
      </c>
      <c r="F503" s="16">
        <f t="shared" si="14"/>
        <v>11105.599999999999</v>
      </c>
      <c r="G503" s="27">
        <f t="shared" si="15"/>
        <v>10083.879999999999</v>
      </c>
      <c r="I503"/>
      <c r="J503"/>
      <c r="K503" s="32"/>
    </row>
    <row r="504" spans="1:11" ht="15">
      <c r="A504" s="23">
        <v>72</v>
      </c>
      <c r="B504" s="3" t="s">
        <v>71</v>
      </c>
      <c r="C504" s="3" t="s">
        <v>224</v>
      </c>
      <c r="D504" s="3" t="s">
        <v>717</v>
      </c>
      <c r="E504" s="16">
        <v>301.89</v>
      </c>
      <c r="F504" s="16">
        <f t="shared" si="14"/>
        <v>16603.95</v>
      </c>
      <c r="G504" s="27">
        <f t="shared" si="15"/>
        <v>15076.39</v>
      </c>
      <c r="I504"/>
      <c r="J504"/>
      <c r="K504" s="32"/>
    </row>
    <row r="505" spans="1:11" ht="15">
      <c r="A505" s="23">
        <v>72</v>
      </c>
      <c r="B505" s="3" t="s">
        <v>71</v>
      </c>
      <c r="C505" s="3" t="s">
        <v>239</v>
      </c>
      <c r="D505" s="3" t="s">
        <v>754</v>
      </c>
      <c r="E505" s="16">
        <v>402.53</v>
      </c>
      <c r="F505" s="16">
        <f t="shared" si="14"/>
        <v>22139.149999999998</v>
      </c>
      <c r="G505" s="27">
        <f t="shared" si="15"/>
        <v>20102.349999999999</v>
      </c>
      <c r="I505"/>
      <c r="J505"/>
      <c r="K505" s="32"/>
    </row>
    <row r="506" spans="1:11" ht="15">
      <c r="A506" s="23">
        <v>72</v>
      </c>
      <c r="B506" s="3" t="s">
        <v>71</v>
      </c>
      <c r="C506" s="3" t="s">
        <v>240</v>
      </c>
      <c r="D506" s="3" t="s">
        <v>755</v>
      </c>
      <c r="E506" s="16">
        <v>421.27</v>
      </c>
      <c r="F506" s="16">
        <f t="shared" si="14"/>
        <v>23169.85</v>
      </c>
      <c r="G506" s="27">
        <f t="shared" si="15"/>
        <v>21038.22</v>
      </c>
      <c r="I506"/>
      <c r="J506"/>
      <c r="K506" s="32"/>
    </row>
    <row r="507" spans="1:11" ht="15">
      <c r="A507" s="23">
        <v>72</v>
      </c>
      <c r="B507" s="3" t="s">
        <v>71</v>
      </c>
      <c r="C507" s="3" t="s">
        <v>248</v>
      </c>
      <c r="D507" s="3" t="s">
        <v>805</v>
      </c>
      <c r="E507" s="16">
        <v>561.73</v>
      </c>
      <c r="F507" s="16">
        <f t="shared" si="14"/>
        <v>30895.15</v>
      </c>
      <c r="G507" s="27">
        <f t="shared" si="15"/>
        <v>28052.799999999999</v>
      </c>
      <c r="I507"/>
      <c r="J507"/>
      <c r="K507" s="32"/>
    </row>
    <row r="508" spans="1:11" ht="15">
      <c r="A508" s="23">
        <v>72</v>
      </c>
      <c r="B508" s="3" t="s">
        <v>71</v>
      </c>
      <c r="C508" s="3" t="s">
        <v>806</v>
      </c>
      <c r="D508" s="3" t="s">
        <v>807</v>
      </c>
      <c r="E508" s="16">
        <v>365.48</v>
      </c>
      <c r="F508" s="16">
        <f t="shared" si="14"/>
        <v>20101.400000000001</v>
      </c>
      <c r="G508" s="27">
        <f t="shared" si="15"/>
        <v>18252.07</v>
      </c>
      <c r="I508"/>
      <c r="J508"/>
      <c r="K508" s="32"/>
    </row>
    <row r="509" spans="1:11" ht="15">
      <c r="A509" s="23">
        <v>72</v>
      </c>
      <c r="B509" s="3" t="s">
        <v>71</v>
      </c>
      <c r="C509" s="3" t="s">
        <v>808</v>
      </c>
      <c r="D509" s="3" t="s">
        <v>809</v>
      </c>
      <c r="E509" s="16">
        <v>395.02</v>
      </c>
      <c r="F509" s="16">
        <f t="shared" si="14"/>
        <v>21726.1</v>
      </c>
      <c r="G509" s="27">
        <f t="shared" si="15"/>
        <v>19727.3</v>
      </c>
      <c r="I509"/>
      <c r="J509"/>
      <c r="K509" s="32"/>
    </row>
    <row r="510" spans="1:11" ht="15">
      <c r="A510" s="23">
        <v>72</v>
      </c>
      <c r="B510" s="3" t="s">
        <v>71</v>
      </c>
      <c r="C510" s="3" t="s">
        <v>810</v>
      </c>
      <c r="D510" s="3" t="s">
        <v>811</v>
      </c>
      <c r="E510" s="16">
        <v>224.91</v>
      </c>
      <c r="F510" s="16">
        <f t="shared" si="14"/>
        <v>12370.05</v>
      </c>
      <c r="G510" s="27">
        <f t="shared" si="15"/>
        <v>11232.01</v>
      </c>
      <c r="I510"/>
      <c r="J510"/>
      <c r="K510" s="32"/>
    </row>
    <row r="511" spans="1:11" ht="15">
      <c r="A511" s="23">
        <v>72</v>
      </c>
      <c r="B511" s="3" t="s">
        <v>71</v>
      </c>
      <c r="C511" s="3" t="s">
        <v>244</v>
      </c>
      <c r="D511" s="3" t="s">
        <v>759</v>
      </c>
      <c r="E511" s="16">
        <v>224.09</v>
      </c>
      <c r="F511" s="16">
        <f t="shared" si="14"/>
        <v>12324.95</v>
      </c>
      <c r="G511" s="27">
        <f t="shared" si="15"/>
        <v>11191.05</v>
      </c>
      <c r="I511"/>
      <c r="J511"/>
      <c r="K511" s="32"/>
    </row>
    <row r="512" spans="1:11" ht="15">
      <c r="A512" s="23">
        <v>72</v>
      </c>
      <c r="B512" s="3" t="s">
        <v>71</v>
      </c>
      <c r="C512" s="3" t="s">
        <v>245</v>
      </c>
      <c r="D512" s="3" t="s">
        <v>761</v>
      </c>
      <c r="E512" s="16">
        <v>958.98</v>
      </c>
      <c r="F512" s="16">
        <f t="shared" si="14"/>
        <v>52743.9</v>
      </c>
      <c r="G512" s="27">
        <f t="shared" si="15"/>
        <v>47891.46</v>
      </c>
      <c r="I512"/>
      <c r="J512"/>
      <c r="K512" s="32"/>
    </row>
    <row r="513" spans="1:11" ht="15">
      <c r="A513" s="23">
        <v>72</v>
      </c>
      <c r="B513" s="3" t="s">
        <v>71</v>
      </c>
      <c r="C513" s="3" t="s">
        <v>774</v>
      </c>
      <c r="D513" s="3" t="s">
        <v>791</v>
      </c>
      <c r="E513" s="16">
        <v>99.84</v>
      </c>
      <c r="F513" s="16">
        <f t="shared" si="14"/>
        <v>5491.2</v>
      </c>
      <c r="G513" s="27">
        <f t="shared" si="15"/>
        <v>4986.01</v>
      </c>
      <c r="I513"/>
      <c r="J513"/>
      <c r="K513" s="32"/>
    </row>
    <row r="514" spans="1:11" ht="15">
      <c r="A514" s="23">
        <v>72</v>
      </c>
      <c r="B514" s="3" t="s">
        <v>71</v>
      </c>
      <c r="C514" s="3" t="s">
        <v>88</v>
      </c>
      <c r="D514" s="3" t="s">
        <v>718</v>
      </c>
      <c r="E514" s="16">
        <v>33043.9</v>
      </c>
      <c r="F514" s="16">
        <f t="shared" si="14"/>
        <v>1817414.5</v>
      </c>
      <c r="G514" s="27">
        <f t="shared" si="15"/>
        <v>1650212.37</v>
      </c>
      <c r="I514"/>
      <c r="J514"/>
      <c r="K514" s="32"/>
    </row>
    <row r="515" spans="1:11" ht="15">
      <c r="A515" s="23">
        <v>72</v>
      </c>
      <c r="B515" s="3" t="s">
        <v>71</v>
      </c>
      <c r="C515" s="3" t="s">
        <v>100</v>
      </c>
      <c r="D515" s="3" t="s">
        <v>719</v>
      </c>
      <c r="E515" s="16">
        <v>4759.3100000000004</v>
      </c>
      <c r="F515" s="16">
        <f t="shared" si="14"/>
        <v>261762.05000000002</v>
      </c>
      <c r="G515" s="27">
        <f t="shared" si="15"/>
        <v>237679.94</v>
      </c>
      <c r="I515"/>
      <c r="J515"/>
      <c r="K515" s="32"/>
    </row>
    <row r="516" spans="1:11" ht="15">
      <c r="A516" s="23">
        <v>72</v>
      </c>
      <c r="B516" s="3" t="s">
        <v>71</v>
      </c>
      <c r="C516" s="3" t="s">
        <v>108</v>
      </c>
      <c r="D516" s="3" t="s">
        <v>720</v>
      </c>
      <c r="E516" s="16">
        <v>17880.990000000002</v>
      </c>
      <c r="F516" s="16">
        <f t="shared" si="14"/>
        <v>983454.45000000007</v>
      </c>
      <c r="G516" s="27">
        <f t="shared" si="15"/>
        <v>892976.64000000001</v>
      </c>
      <c r="I516"/>
      <c r="J516"/>
      <c r="K516" s="32"/>
    </row>
    <row r="517" spans="1:11" ht="15">
      <c r="A517" s="23">
        <v>72</v>
      </c>
      <c r="B517" s="3" t="s">
        <v>71</v>
      </c>
      <c r="C517" s="3" t="s">
        <v>84</v>
      </c>
      <c r="D517" s="3" t="s">
        <v>721</v>
      </c>
      <c r="E517" s="16">
        <v>6306.76</v>
      </c>
      <c r="F517" s="16">
        <f t="shared" si="14"/>
        <v>346871.8</v>
      </c>
      <c r="G517" s="27">
        <f t="shared" si="15"/>
        <v>314959.59000000003</v>
      </c>
      <c r="I517"/>
      <c r="J517"/>
      <c r="K517" s="32"/>
    </row>
    <row r="518" spans="1:11" ht="15">
      <c r="A518" s="23">
        <v>72</v>
      </c>
      <c r="B518" s="3" t="s">
        <v>71</v>
      </c>
      <c r="C518" s="3" t="s">
        <v>109</v>
      </c>
      <c r="D518" s="3" t="s">
        <v>722</v>
      </c>
      <c r="E518" s="16">
        <v>11768.39</v>
      </c>
      <c r="F518" s="16">
        <f t="shared" si="14"/>
        <v>647261.44999999995</v>
      </c>
      <c r="G518" s="27">
        <f t="shared" si="15"/>
        <v>587713.4</v>
      </c>
      <c r="I518"/>
      <c r="J518"/>
      <c r="K518" s="32"/>
    </row>
    <row r="519" spans="1:11" ht="15">
      <c r="A519" s="23">
        <v>72</v>
      </c>
      <c r="B519" s="3" t="s">
        <v>71</v>
      </c>
      <c r="C519" s="3" t="s">
        <v>101</v>
      </c>
      <c r="D519" s="3" t="s">
        <v>723</v>
      </c>
      <c r="E519" s="16">
        <v>2676.79</v>
      </c>
      <c r="F519" s="16">
        <f t="shared" ref="F519:F545" si="16">SUM(E519*55)</f>
        <v>147223.45000000001</v>
      </c>
      <c r="G519" s="27">
        <f t="shared" ref="G519:G545" si="17">ROUND(E519*49.94,2)</f>
        <v>133678.89000000001</v>
      </c>
      <c r="I519"/>
      <c r="J519"/>
      <c r="K519" s="32"/>
    </row>
    <row r="520" spans="1:11" ht="15">
      <c r="A520" s="23">
        <v>72</v>
      </c>
      <c r="B520" s="3" t="s">
        <v>71</v>
      </c>
      <c r="C520" s="3" t="s">
        <v>92</v>
      </c>
      <c r="D520" s="3" t="s">
        <v>724</v>
      </c>
      <c r="E520" s="16">
        <v>2276.0100000000002</v>
      </c>
      <c r="F520" s="16">
        <f t="shared" si="16"/>
        <v>125180.55000000002</v>
      </c>
      <c r="G520" s="27">
        <f t="shared" si="17"/>
        <v>113663.94</v>
      </c>
      <c r="I520"/>
      <c r="J520"/>
      <c r="K520" s="32"/>
    </row>
    <row r="521" spans="1:11" ht="15">
      <c r="A521" s="23">
        <v>72</v>
      </c>
      <c r="B521" s="3" t="s">
        <v>71</v>
      </c>
      <c r="C521" s="3" t="s">
        <v>155</v>
      </c>
      <c r="D521" s="3" t="s">
        <v>725</v>
      </c>
      <c r="E521" s="16">
        <v>997.17</v>
      </c>
      <c r="F521" s="16">
        <f t="shared" si="16"/>
        <v>54844.35</v>
      </c>
      <c r="G521" s="27">
        <f t="shared" si="17"/>
        <v>49798.67</v>
      </c>
      <c r="I521"/>
      <c r="J521"/>
      <c r="K521" s="32"/>
    </row>
    <row r="522" spans="1:11" ht="15">
      <c r="A522" s="23">
        <v>72</v>
      </c>
      <c r="B522" s="3" t="s">
        <v>71</v>
      </c>
      <c r="C522" s="3" t="s">
        <v>104</v>
      </c>
      <c r="D522" s="3" t="s">
        <v>726</v>
      </c>
      <c r="E522" s="16">
        <v>14703</v>
      </c>
      <c r="F522" s="16">
        <f t="shared" si="16"/>
        <v>808665</v>
      </c>
      <c r="G522" s="27">
        <f t="shared" si="17"/>
        <v>734267.82</v>
      </c>
      <c r="I522"/>
      <c r="J522"/>
      <c r="K522" s="32"/>
    </row>
    <row r="523" spans="1:11" ht="15">
      <c r="A523" s="23">
        <v>72</v>
      </c>
      <c r="B523" s="3" t="s">
        <v>71</v>
      </c>
      <c r="C523" s="3" t="s">
        <v>148</v>
      </c>
      <c r="D523" s="3" t="s">
        <v>727</v>
      </c>
      <c r="E523" s="16">
        <v>1142.6099999999999</v>
      </c>
      <c r="F523" s="16">
        <f t="shared" si="16"/>
        <v>62843.549999999996</v>
      </c>
      <c r="G523" s="27">
        <f t="shared" si="17"/>
        <v>57061.94</v>
      </c>
      <c r="I523"/>
      <c r="J523"/>
      <c r="K523" s="32"/>
    </row>
    <row r="524" spans="1:11" ht="15">
      <c r="A524" s="23">
        <v>72</v>
      </c>
      <c r="B524" s="3" t="s">
        <v>71</v>
      </c>
      <c r="C524" s="3" t="s">
        <v>85</v>
      </c>
      <c r="D524" s="3" t="s">
        <v>728</v>
      </c>
      <c r="E524" s="16">
        <v>9171.34</v>
      </c>
      <c r="F524" s="16">
        <f t="shared" si="16"/>
        <v>504423.7</v>
      </c>
      <c r="G524" s="27">
        <f t="shared" si="17"/>
        <v>458016.72</v>
      </c>
      <c r="I524"/>
      <c r="J524"/>
      <c r="K524" s="32"/>
    </row>
    <row r="525" spans="1:11" ht="15">
      <c r="A525" s="23">
        <v>72</v>
      </c>
      <c r="B525" s="3" t="s">
        <v>71</v>
      </c>
      <c r="C525" s="3" t="s">
        <v>181</v>
      </c>
      <c r="D525" s="3" t="s">
        <v>729</v>
      </c>
      <c r="E525" s="16">
        <v>2624.8</v>
      </c>
      <c r="F525" s="16">
        <f t="shared" si="16"/>
        <v>144364</v>
      </c>
      <c r="G525" s="27">
        <f t="shared" si="17"/>
        <v>131082.51</v>
      </c>
      <c r="I525"/>
      <c r="J525"/>
      <c r="K525" s="32"/>
    </row>
    <row r="526" spans="1:11" ht="15">
      <c r="A526" s="23">
        <v>72</v>
      </c>
      <c r="B526" s="3" t="s">
        <v>71</v>
      </c>
      <c r="C526" s="3" t="s">
        <v>183</v>
      </c>
      <c r="D526" s="3" t="s">
        <v>684</v>
      </c>
      <c r="E526" s="16">
        <v>495.7</v>
      </c>
      <c r="F526" s="16">
        <f t="shared" si="16"/>
        <v>27263.5</v>
      </c>
      <c r="G526" s="27">
        <f t="shared" si="17"/>
        <v>24755.26</v>
      </c>
      <c r="I526"/>
      <c r="J526"/>
      <c r="K526" s="32"/>
    </row>
    <row r="527" spans="1:11" ht="15">
      <c r="A527" s="23">
        <v>73</v>
      </c>
      <c r="B527" s="3" t="s">
        <v>72</v>
      </c>
      <c r="C527" s="3" t="s">
        <v>88</v>
      </c>
      <c r="D527" s="3" t="s">
        <v>730</v>
      </c>
      <c r="E527" s="16">
        <v>338.65</v>
      </c>
      <c r="F527" s="16">
        <f t="shared" si="16"/>
        <v>18625.75</v>
      </c>
      <c r="G527" s="27">
        <f t="shared" si="17"/>
        <v>16912.18</v>
      </c>
      <c r="I527"/>
      <c r="J527"/>
      <c r="K527" s="32"/>
    </row>
    <row r="528" spans="1:11" ht="15">
      <c r="A528" s="23">
        <v>73</v>
      </c>
      <c r="B528" s="3" t="s">
        <v>72</v>
      </c>
      <c r="C528" s="3" t="s">
        <v>159</v>
      </c>
      <c r="D528" s="3" t="s">
        <v>731</v>
      </c>
      <c r="E528" s="16">
        <v>3094.74</v>
      </c>
      <c r="F528" s="16">
        <f t="shared" si="16"/>
        <v>170210.69999999998</v>
      </c>
      <c r="G528" s="27">
        <f t="shared" si="17"/>
        <v>154551.32</v>
      </c>
      <c r="I528"/>
      <c r="J528"/>
      <c r="K528" s="32"/>
    </row>
    <row r="529" spans="1:11" ht="15">
      <c r="A529" s="23">
        <v>73</v>
      </c>
      <c r="B529" s="3" t="s">
        <v>72</v>
      </c>
      <c r="C529" s="3" t="s">
        <v>94</v>
      </c>
      <c r="D529" s="3" t="s">
        <v>732</v>
      </c>
      <c r="E529" s="16">
        <v>2178.2399999999998</v>
      </c>
      <c r="F529" s="16">
        <f t="shared" si="16"/>
        <v>119803.19999999998</v>
      </c>
      <c r="G529" s="27">
        <f t="shared" si="17"/>
        <v>108781.31</v>
      </c>
      <c r="I529"/>
      <c r="J529"/>
      <c r="K529" s="32"/>
    </row>
    <row r="530" spans="1:11" ht="15">
      <c r="A530" s="23">
        <v>73</v>
      </c>
      <c r="B530" s="3" t="s">
        <v>72</v>
      </c>
      <c r="C530" s="3" t="s">
        <v>234</v>
      </c>
      <c r="D530" s="3" t="s">
        <v>733</v>
      </c>
      <c r="E530" s="16">
        <v>504.13</v>
      </c>
      <c r="F530" s="16">
        <f t="shared" si="16"/>
        <v>27727.15</v>
      </c>
      <c r="G530" s="27">
        <f t="shared" si="17"/>
        <v>25176.25</v>
      </c>
      <c r="I530"/>
      <c r="J530"/>
      <c r="K530" s="32"/>
    </row>
    <row r="531" spans="1:11" ht="15">
      <c r="A531" s="23">
        <v>74</v>
      </c>
      <c r="B531" s="3" t="s">
        <v>73</v>
      </c>
      <c r="C531" s="3" t="s">
        <v>84</v>
      </c>
      <c r="D531" s="3" t="s">
        <v>734</v>
      </c>
      <c r="E531" s="16">
        <v>209.79</v>
      </c>
      <c r="F531" s="16">
        <f t="shared" si="16"/>
        <v>11538.449999999999</v>
      </c>
      <c r="G531" s="27">
        <f t="shared" si="17"/>
        <v>10476.91</v>
      </c>
      <c r="I531"/>
      <c r="J531"/>
      <c r="K531" s="32"/>
    </row>
    <row r="532" spans="1:11" ht="15">
      <c r="A532" s="23">
        <v>74</v>
      </c>
      <c r="B532" s="3" t="s">
        <v>73</v>
      </c>
      <c r="C532" s="3" t="s">
        <v>92</v>
      </c>
      <c r="D532" s="3" t="s">
        <v>735</v>
      </c>
      <c r="E532" s="16">
        <v>1159.49</v>
      </c>
      <c r="F532" s="16">
        <f t="shared" si="16"/>
        <v>63771.95</v>
      </c>
      <c r="G532" s="27">
        <f t="shared" si="17"/>
        <v>57904.93</v>
      </c>
      <c r="I532"/>
      <c r="J532"/>
      <c r="K532" s="32"/>
    </row>
    <row r="533" spans="1:11" ht="15">
      <c r="A533" s="23">
        <v>74</v>
      </c>
      <c r="B533" s="3" t="s">
        <v>73</v>
      </c>
      <c r="C533" s="3" t="s">
        <v>164</v>
      </c>
      <c r="D533" s="3" t="s">
        <v>736</v>
      </c>
      <c r="E533" s="16">
        <v>771.1</v>
      </c>
      <c r="F533" s="16">
        <f t="shared" si="16"/>
        <v>42410.5</v>
      </c>
      <c r="G533" s="27">
        <f t="shared" si="17"/>
        <v>38508.730000000003</v>
      </c>
      <c r="I533"/>
      <c r="J533"/>
      <c r="K533" s="32"/>
    </row>
    <row r="534" spans="1:11" ht="15">
      <c r="A534" s="23">
        <v>74</v>
      </c>
      <c r="B534" s="3" t="s">
        <v>73</v>
      </c>
      <c r="C534" s="3" t="s">
        <v>87</v>
      </c>
      <c r="D534" s="3" t="s">
        <v>737</v>
      </c>
      <c r="E534" s="16">
        <v>5566.08</v>
      </c>
      <c r="F534" s="16">
        <f t="shared" si="16"/>
        <v>306134.40000000002</v>
      </c>
      <c r="G534" s="27">
        <f t="shared" si="17"/>
        <v>277970.03999999998</v>
      </c>
      <c r="I534"/>
      <c r="J534"/>
      <c r="K534" s="32"/>
    </row>
    <row r="535" spans="1:11" ht="15">
      <c r="A535" s="23">
        <v>75</v>
      </c>
      <c r="B535" s="3" t="s">
        <v>74</v>
      </c>
      <c r="C535" s="3" t="s">
        <v>88</v>
      </c>
      <c r="D535" s="3" t="s">
        <v>738</v>
      </c>
      <c r="E535" s="16">
        <v>305.02</v>
      </c>
      <c r="F535" s="16">
        <f t="shared" si="16"/>
        <v>16776.099999999999</v>
      </c>
      <c r="G535" s="27">
        <f t="shared" si="17"/>
        <v>15232.7</v>
      </c>
      <c r="I535"/>
      <c r="J535"/>
      <c r="K535" s="32"/>
    </row>
    <row r="536" spans="1:11" ht="15">
      <c r="A536" s="23">
        <v>75</v>
      </c>
      <c r="B536" s="3" t="s">
        <v>74</v>
      </c>
      <c r="C536" s="3" t="s">
        <v>148</v>
      </c>
      <c r="D536" s="3" t="s">
        <v>739</v>
      </c>
      <c r="E536" s="16">
        <v>542.45000000000005</v>
      </c>
      <c r="F536" s="16">
        <f t="shared" si="16"/>
        <v>29834.750000000004</v>
      </c>
      <c r="G536" s="27">
        <f t="shared" si="17"/>
        <v>27089.95</v>
      </c>
      <c r="I536"/>
      <c r="J536"/>
      <c r="K536" s="32"/>
    </row>
    <row r="537" spans="1:11" ht="15">
      <c r="A537" s="23">
        <v>75</v>
      </c>
      <c r="B537" s="3" t="s">
        <v>74</v>
      </c>
      <c r="C537" s="3" t="s">
        <v>85</v>
      </c>
      <c r="D537" s="3" t="s">
        <v>740</v>
      </c>
      <c r="E537" s="16">
        <v>362.08</v>
      </c>
      <c r="F537" s="16">
        <f t="shared" si="16"/>
        <v>19914.399999999998</v>
      </c>
      <c r="G537" s="27">
        <f t="shared" si="17"/>
        <v>18082.28</v>
      </c>
      <c r="I537"/>
      <c r="J537"/>
      <c r="K537" s="32"/>
    </row>
    <row r="538" spans="1:11" ht="15">
      <c r="A538" s="23">
        <v>75</v>
      </c>
      <c r="B538" s="3" t="s">
        <v>74</v>
      </c>
      <c r="C538" s="3" t="s">
        <v>235</v>
      </c>
      <c r="D538" s="3" t="s">
        <v>741</v>
      </c>
      <c r="E538" s="16">
        <v>638.22</v>
      </c>
      <c r="F538" s="16">
        <f t="shared" si="16"/>
        <v>35102.1</v>
      </c>
      <c r="G538" s="27">
        <f t="shared" si="17"/>
        <v>31872.71</v>
      </c>
      <c r="I538"/>
      <c r="J538"/>
      <c r="K538" s="32"/>
    </row>
    <row r="539" spans="1:11" ht="15">
      <c r="A539" s="23">
        <v>76</v>
      </c>
      <c r="B539" s="3" t="s">
        <v>75</v>
      </c>
      <c r="C539" s="3" t="s">
        <v>88</v>
      </c>
      <c r="D539" s="3" t="s">
        <v>742</v>
      </c>
      <c r="E539" s="16">
        <v>986.29</v>
      </c>
      <c r="F539" s="16">
        <f t="shared" si="16"/>
        <v>54245.95</v>
      </c>
      <c r="G539" s="27">
        <f t="shared" si="17"/>
        <v>49255.32</v>
      </c>
      <c r="I539"/>
      <c r="J539"/>
      <c r="K539" s="32"/>
    </row>
    <row r="540" spans="1:11" ht="15">
      <c r="A540" s="23">
        <v>76</v>
      </c>
      <c r="B540" s="3" t="s">
        <v>75</v>
      </c>
      <c r="C540" s="3" t="s">
        <v>108</v>
      </c>
      <c r="D540" s="3" t="s">
        <v>743</v>
      </c>
      <c r="E540" s="16">
        <v>220.59</v>
      </c>
      <c r="F540" s="16">
        <f t="shared" si="16"/>
        <v>12132.45</v>
      </c>
      <c r="G540" s="27">
        <f t="shared" si="17"/>
        <v>11016.26</v>
      </c>
      <c r="I540"/>
      <c r="J540"/>
      <c r="K540" s="32"/>
    </row>
    <row r="541" spans="1:11" ht="15">
      <c r="A541" s="23">
        <v>76</v>
      </c>
      <c r="B541" s="3" t="s">
        <v>75</v>
      </c>
      <c r="C541" s="3" t="s">
        <v>101</v>
      </c>
      <c r="D541" s="3" t="s">
        <v>744</v>
      </c>
      <c r="E541" s="16">
        <v>60.7</v>
      </c>
      <c r="F541" s="16">
        <f t="shared" si="16"/>
        <v>3338.5</v>
      </c>
      <c r="G541" s="27">
        <f t="shared" si="17"/>
        <v>3031.36</v>
      </c>
      <c r="I541"/>
      <c r="J541"/>
      <c r="K541" s="32"/>
    </row>
    <row r="542" spans="1:11" ht="15">
      <c r="A542" s="23">
        <v>77</v>
      </c>
      <c r="B542" s="3" t="s">
        <v>76</v>
      </c>
      <c r="C542" s="3" t="s">
        <v>88</v>
      </c>
      <c r="D542" s="3" t="s">
        <v>745</v>
      </c>
      <c r="E542" s="16">
        <v>2538.0500000000002</v>
      </c>
      <c r="F542" s="16">
        <f t="shared" si="16"/>
        <v>139592.75</v>
      </c>
      <c r="G542" s="27">
        <f t="shared" si="17"/>
        <v>126750.22</v>
      </c>
      <c r="I542"/>
      <c r="J542"/>
      <c r="K542" s="32"/>
    </row>
    <row r="543" spans="1:11" ht="15">
      <c r="A543" s="23">
        <v>77</v>
      </c>
      <c r="B543" s="3" t="s">
        <v>76</v>
      </c>
      <c r="C543" s="3" t="s">
        <v>100</v>
      </c>
      <c r="D543" s="3" t="s">
        <v>746</v>
      </c>
      <c r="E543" s="16">
        <v>507.55</v>
      </c>
      <c r="F543" s="16">
        <f t="shared" si="16"/>
        <v>27915.25</v>
      </c>
      <c r="G543" s="27">
        <f t="shared" si="17"/>
        <v>25347.05</v>
      </c>
      <c r="I543"/>
      <c r="J543"/>
      <c r="K543" s="32"/>
    </row>
    <row r="544" spans="1:11" ht="15">
      <c r="A544" s="23">
        <v>77</v>
      </c>
      <c r="B544" s="3" t="s">
        <v>76</v>
      </c>
      <c r="C544" s="3" t="s">
        <v>108</v>
      </c>
      <c r="D544" s="3" t="s">
        <v>747</v>
      </c>
      <c r="E544" s="16">
        <v>253.19</v>
      </c>
      <c r="F544" s="16">
        <f t="shared" si="16"/>
        <v>13925.45</v>
      </c>
      <c r="G544" s="27">
        <f t="shared" si="17"/>
        <v>12644.31</v>
      </c>
      <c r="I544"/>
      <c r="J544"/>
      <c r="K544" s="32"/>
    </row>
    <row r="545" spans="1:11" ht="15">
      <c r="A545" s="23">
        <v>77</v>
      </c>
      <c r="B545" s="3" t="s">
        <v>76</v>
      </c>
      <c r="C545" s="3" t="s">
        <v>109</v>
      </c>
      <c r="D545" s="3" t="s">
        <v>748</v>
      </c>
      <c r="E545" s="16">
        <v>122.51</v>
      </c>
      <c r="F545" s="16">
        <f t="shared" si="16"/>
        <v>6738.05</v>
      </c>
      <c r="G545" s="27">
        <f t="shared" si="17"/>
        <v>6118.15</v>
      </c>
      <c r="I545"/>
      <c r="J545"/>
      <c r="K545" s="32"/>
    </row>
    <row r="546" spans="1:11">
      <c r="B546" s="18"/>
      <c r="E546" s="16">
        <f>SUM(E7:E545)</f>
        <v>654097.16999999969</v>
      </c>
      <c r="F546" s="16">
        <f>SUM(F7:F545)</f>
        <v>35975344.350000024</v>
      </c>
      <c r="G546" s="16">
        <f>SUM(G7:G545)</f>
        <v>32665612.800000001</v>
      </c>
    </row>
    <row r="547" spans="1:11">
      <c r="A547" s="21">
        <f>COUNTA(A7:A545)</f>
        <v>539</v>
      </c>
      <c r="B547" s="31" t="s">
        <v>793</v>
      </c>
    </row>
    <row r="548" spans="1:11">
      <c r="B548" s="18"/>
    </row>
    <row r="549" spans="1:11" ht="15">
      <c r="A549" s="23">
        <v>55</v>
      </c>
      <c r="B549" s="3" t="s">
        <v>54</v>
      </c>
      <c r="C549" s="3" t="s">
        <v>237</v>
      </c>
      <c r="D549" s="3" t="s">
        <v>752</v>
      </c>
      <c r="E549" s="16">
        <v>288.67</v>
      </c>
      <c r="F549" s="33" t="s">
        <v>821</v>
      </c>
      <c r="G549" s="27"/>
      <c r="J549"/>
      <c r="K549" s="32"/>
    </row>
    <row r="550" spans="1:11" ht="15">
      <c r="A550" s="23">
        <v>72</v>
      </c>
      <c r="B550" s="3" t="s">
        <v>71</v>
      </c>
      <c r="C550" s="3" t="s">
        <v>812</v>
      </c>
      <c r="D550" s="3" t="s">
        <v>813</v>
      </c>
      <c r="E550" s="16">
        <v>103.96</v>
      </c>
      <c r="F550" s="33" t="s">
        <v>821</v>
      </c>
      <c r="G550" s="27"/>
      <c r="J550"/>
      <c r="K550" s="32"/>
    </row>
    <row r="551" spans="1:11" ht="15">
      <c r="A551" s="34">
        <v>12</v>
      </c>
      <c r="B551" s="3" t="s">
        <v>824</v>
      </c>
      <c r="C551" s="3" t="s">
        <v>91</v>
      </c>
      <c r="D551" s="3" t="s">
        <v>826</v>
      </c>
      <c r="E551" s="16">
        <v>135.83000000000001</v>
      </c>
      <c r="F551" s="33" t="s">
        <v>825</v>
      </c>
      <c r="G551" s="27"/>
      <c r="J551"/>
      <c r="K551" s="32"/>
    </row>
    <row r="552" spans="1:11">
      <c r="F552" s="14"/>
    </row>
    <row r="553" spans="1:11">
      <c r="B553" s="4">
        <v>33000000</v>
      </c>
      <c r="C553" s="4"/>
      <c r="D553" s="5" t="s">
        <v>822</v>
      </c>
      <c r="E553" s="28"/>
      <c r="F553" s="14"/>
    </row>
    <row r="554" spans="1:11">
      <c r="B554" s="4">
        <f>SUM(B553:C553)</f>
        <v>33000000</v>
      </c>
      <c r="C554" s="4"/>
      <c r="D554" s="7" t="s">
        <v>768</v>
      </c>
      <c r="E554" s="28"/>
      <c r="F554" s="14"/>
    </row>
    <row r="555" spans="1:11">
      <c r="B555" s="4">
        <v>-100000</v>
      </c>
      <c r="C555" s="4"/>
      <c r="D555" s="5" t="s">
        <v>769</v>
      </c>
      <c r="E555" s="28"/>
      <c r="F555" s="14"/>
    </row>
    <row r="556" spans="1:11">
      <c r="B556" s="9">
        <v>-330000</v>
      </c>
      <c r="C556" s="9"/>
      <c r="D556" s="10" t="s">
        <v>773</v>
      </c>
      <c r="E556" s="29"/>
      <c r="F556" s="14"/>
    </row>
    <row r="557" spans="1:11">
      <c r="B557" s="8">
        <v>100158</v>
      </c>
      <c r="C557" s="8"/>
      <c r="D557" s="11" t="s">
        <v>820</v>
      </c>
      <c r="E557" s="30"/>
      <c r="F557" s="14"/>
    </row>
    <row r="558" spans="1:11">
      <c r="B558" s="4">
        <f>SUM(B554:C557)</f>
        <v>32670158</v>
      </c>
      <c r="C558" s="4"/>
      <c r="D558" s="7" t="s">
        <v>768</v>
      </c>
      <c r="E558" s="28"/>
      <c r="F558" s="14"/>
    </row>
    <row r="559" spans="1:11">
      <c r="B559" s="12"/>
      <c r="C559" s="6"/>
      <c r="D559" s="5"/>
      <c r="E559" s="28"/>
      <c r="F559" s="14"/>
    </row>
    <row r="560" spans="1:11">
      <c r="B560" s="35"/>
      <c r="C560" s="35"/>
      <c r="D560" s="13"/>
      <c r="E560" s="13"/>
      <c r="F560" s="14"/>
    </row>
    <row r="561" spans="3:6">
      <c r="C561" s="19"/>
      <c r="D561" s="15"/>
      <c r="F561" s="14"/>
    </row>
    <row r="562" spans="3:6">
      <c r="F562" s="14"/>
    </row>
  </sheetData>
  <sortState ref="A2:G542">
    <sortCondition ref="A2:A542"/>
    <sortCondition ref="C2:C542"/>
  </sortState>
  <mergeCells count="1">
    <mergeCell ref="B560:C560"/>
  </mergeCells>
  <printOptions horizontalCentered="1" gridLines="1"/>
  <pageMargins left="0.2" right="0.2" top="0.75" bottom="0.5" header="0.3" footer="0.3"/>
  <pageSetup scale="75" orientation="portrait" r:id="rId1"/>
  <headerFooter>
    <oddHeader>&amp;C&amp;"Times New Roman,Regular"&amp;10Oklahoma State Department of Education</oddHeader>
    <oddFooter>&amp;L&amp;"Times New Roman,Regular"&amp;10&amp;F&amp;C&amp;"Times New Roman,Regular"&amp;10&amp;P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Oklahoma State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Nguyen</dc:creator>
  <cp:lastModifiedBy>Mitzi Perry</cp:lastModifiedBy>
  <cp:lastPrinted>2019-07-16T17:23:13Z</cp:lastPrinted>
  <dcterms:created xsi:type="dcterms:W3CDTF">2013-07-08T14:17:39Z</dcterms:created>
  <dcterms:modified xsi:type="dcterms:W3CDTF">2019-10-02T18:57:24Z</dcterms:modified>
</cp:coreProperties>
</file>