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State Aid - No Found. or Salary (2024 State Paid Salary Adjust)/Allocations on Salary Incr Adjust Calc/"/>
    </mc:Choice>
  </mc:AlternateContent>
  <xr:revisionPtr revIDLastSave="18" documentId="8_{5DFEBCE5-0F95-457E-B625-C3FC29B62A74}" xr6:coauthVersionLast="47" xr6:coauthVersionMax="47" xr10:uidLastSave="{FC925AE0-6D21-461F-9A5C-CA2168A60718}"/>
  <bookViews>
    <workbookView xWindow="-120" yWindow="-120" windowWidth="29040" windowHeight="15840" xr2:uid="{BB825A71-9948-4805-904E-17AFDD8C7D7A}"/>
  </bookViews>
  <sheets>
    <sheet name="Combined" sheetId="16" r:id="rId1"/>
  </sheets>
  <definedNames>
    <definedName name="_xlnm.Print_Area" localSheetId="0">Combined!$A$1:$R$96</definedName>
    <definedName name="_xlnm.Print_Titles" localSheetId="0">Combined!$1:$4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5" i="16" l="1"/>
  <c r="J95" i="16"/>
  <c r="K95" i="16"/>
  <c r="I95" i="16"/>
  <c r="M95" i="16" l="1"/>
  <c r="N95" i="16"/>
  <c r="O95" i="16" l="1"/>
  <c r="P95" i="16"/>
  <c r="Q95" i="16" l="1"/>
</calcChain>
</file>

<file path=xl/sharedStrings.xml><?xml version="1.0" encoding="utf-8"?>
<sst xmlns="http://schemas.openxmlformats.org/spreadsheetml/2006/main" count="545" uniqueCount="333">
  <si>
    <t>FY24  Certified personnel. Includes uncertified, charter school teachers. Removing teachers that are also Superintendents. As of 2/16/2024</t>
  </si>
  <si>
    <t>Districts that ONLY pay Medicare at 1.45%; DO NOT PAY Social Security at 6.2%</t>
  </si>
  <si>
    <t>County</t>
  </si>
  <si>
    <t>District</t>
  </si>
  <si>
    <t>DistrictName</t>
  </si>
  <si>
    <t>No Foundation</t>
  </si>
  <si>
    <t>No Salary Incent</t>
  </si>
  <si>
    <t>Total FTE</t>
  </si>
  <si>
    <t>Available Certif. Staff FTE (Returning &amp; Not Retired)</t>
  </si>
  <si>
    <t>Available FTE times Salary Incr (Return &amp; Not Retired)</t>
  </si>
  <si>
    <t>Plus Teacher Retirement System Calc. (Salary Incr. times 9.5%)</t>
  </si>
  <si>
    <t>Plus FICA Calc. (Salary Incr. times 7.65%)</t>
  </si>
  <si>
    <t>Total District Cost for FY 2024 Salary Incr.</t>
  </si>
  <si>
    <t>Prorated Total District Cost for FY 2024 Salary Incr. at 96.59%</t>
  </si>
  <si>
    <t>Diff</t>
  </si>
  <si>
    <t>02</t>
  </si>
  <si>
    <t xml:space="preserve">ALFALFA     </t>
  </si>
  <si>
    <t>I001</t>
  </si>
  <si>
    <t xml:space="preserve">BURLINGTON                    </t>
  </si>
  <si>
    <t>BURLINGTON</t>
  </si>
  <si>
    <t>Total</t>
  </si>
  <si>
    <t>I046</t>
  </si>
  <si>
    <t xml:space="preserve">CHEROKEE                      </t>
  </si>
  <si>
    <t>CHEROKEE</t>
  </si>
  <si>
    <t>I093</t>
  </si>
  <si>
    <t xml:space="preserve">TIMBERLAKE                    </t>
  </si>
  <si>
    <t>TIMBERLAKE</t>
  </si>
  <si>
    <t>04</t>
  </si>
  <si>
    <t xml:space="preserve">BEAVER      </t>
  </si>
  <si>
    <t>I075</t>
  </si>
  <si>
    <t xml:space="preserve">BALKO                         </t>
  </si>
  <si>
    <t>BALKO</t>
  </si>
  <si>
    <t>I123</t>
  </si>
  <si>
    <t xml:space="preserve">FORGAN                        </t>
  </si>
  <si>
    <t>FORGAN</t>
  </si>
  <si>
    <t>06</t>
  </si>
  <si>
    <t xml:space="preserve">BLAINE      </t>
  </si>
  <si>
    <t>I009</t>
  </si>
  <si>
    <t xml:space="preserve">OKEENE                        </t>
  </si>
  <si>
    <t>OKEENE</t>
  </si>
  <si>
    <t>I042</t>
  </si>
  <si>
    <t xml:space="preserve">WATONGA                       </t>
  </si>
  <si>
    <t>WATONGA</t>
  </si>
  <si>
    <t>I080</t>
  </si>
  <si>
    <t xml:space="preserve">GEARY                         </t>
  </si>
  <si>
    <t>GEARY</t>
  </si>
  <si>
    <t>I105</t>
  </si>
  <si>
    <t xml:space="preserve">CANTON                        </t>
  </si>
  <si>
    <t>CANTON</t>
  </si>
  <si>
    <t>08</t>
  </si>
  <si>
    <t xml:space="preserve">CADDO       </t>
  </si>
  <si>
    <t>I167</t>
  </si>
  <si>
    <t xml:space="preserve">FORT COBB-BROXTON             </t>
  </si>
  <si>
    <t>FORT COBB-BROXTON</t>
  </si>
  <si>
    <t>COBB-BROXTON</t>
  </si>
  <si>
    <t>09</t>
  </si>
  <si>
    <t xml:space="preserve">CANADIAN    </t>
  </si>
  <si>
    <t>C031</t>
  </si>
  <si>
    <t xml:space="preserve">BANNER                        </t>
  </si>
  <si>
    <t>BANNER</t>
  </si>
  <si>
    <t>C162</t>
  </si>
  <si>
    <t xml:space="preserve">MAPLE                         </t>
  </si>
  <si>
    <t>MAPLE</t>
  </si>
  <si>
    <t>I076</t>
  </si>
  <si>
    <t xml:space="preserve">CALUMET                       </t>
  </si>
  <si>
    <t>CALUMET</t>
  </si>
  <si>
    <t>10</t>
  </si>
  <si>
    <t xml:space="preserve">CARTER      </t>
  </si>
  <si>
    <t>I021</t>
  </si>
  <si>
    <t xml:space="preserve">SPRINGER                      </t>
  </si>
  <si>
    <t>SPRINGER</t>
  </si>
  <si>
    <t>I074</t>
  </si>
  <si>
    <t xml:space="preserve">FOX                           </t>
  </si>
  <si>
    <t>FOX</t>
  </si>
  <si>
    <t>13</t>
  </si>
  <si>
    <t xml:space="preserve">CIMARRON    </t>
  </si>
  <si>
    <t>I002</t>
  </si>
  <si>
    <t xml:space="preserve">BOISE CITY                    </t>
  </si>
  <si>
    <t>BOISE CITY</t>
  </si>
  <si>
    <t>CITY</t>
  </si>
  <si>
    <t>15</t>
  </si>
  <si>
    <t xml:space="preserve">COAL        </t>
  </si>
  <si>
    <t xml:space="preserve">COALGATE                      </t>
  </si>
  <si>
    <t>COALGATE</t>
  </si>
  <si>
    <t>19</t>
  </si>
  <si>
    <t xml:space="preserve">CREEK       </t>
  </si>
  <si>
    <t>C012</t>
  </si>
  <si>
    <t xml:space="preserve">GYPSY                         </t>
  </si>
  <si>
    <t>GYPSY</t>
  </si>
  <si>
    <t>20</t>
  </si>
  <si>
    <t xml:space="preserve">CUSTER      </t>
  </si>
  <si>
    <t>I007</t>
  </si>
  <si>
    <t>THOMAS-FAY-CUSTER UNIFIED DIST</t>
  </si>
  <si>
    <t>THOMAS-FAY-CUSTER</t>
  </si>
  <si>
    <t>UNIFIED</t>
  </si>
  <si>
    <t>21</t>
  </si>
  <si>
    <t xml:space="preserve">DELAWARE    </t>
  </si>
  <si>
    <t>C006</t>
  </si>
  <si>
    <t xml:space="preserve">CLEORA                        </t>
  </si>
  <si>
    <t>CLEORA</t>
  </si>
  <si>
    <t>22</t>
  </si>
  <si>
    <t xml:space="preserve">DEWEY       </t>
  </si>
  <si>
    <t>I005</t>
  </si>
  <si>
    <t xml:space="preserve">VICI                          </t>
  </si>
  <si>
    <t>VICI</t>
  </si>
  <si>
    <t>I008</t>
  </si>
  <si>
    <t xml:space="preserve">SEILING                       </t>
  </si>
  <si>
    <t>SEILING</t>
  </si>
  <si>
    <t>I010</t>
  </si>
  <si>
    <t xml:space="preserve">TALOGA                        </t>
  </si>
  <si>
    <t>TALOGA</t>
  </si>
  <si>
    <t>23</t>
  </si>
  <si>
    <t xml:space="preserve">ELLIS       </t>
  </si>
  <si>
    <t xml:space="preserve">FARGO                         </t>
  </si>
  <si>
    <t>FARGO</t>
  </si>
  <si>
    <t>I003</t>
  </si>
  <si>
    <t xml:space="preserve">ARNETT                        </t>
  </si>
  <si>
    <t>ARNETT</t>
  </si>
  <si>
    <t xml:space="preserve">SHATTUCK                      </t>
  </si>
  <si>
    <t>SHATTUCK</t>
  </si>
  <si>
    <t>25</t>
  </si>
  <si>
    <t xml:space="preserve">GARVIN      </t>
  </si>
  <si>
    <t xml:space="preserve">PAOLI                         </t>
  </si>
  <si>
    <t>PAOLI</t>
  </si>
  <si>
    <t xml:space="preserve">MAYSVILLE                     </t>
  </si>
  <si>
    <t>MAYSVILLE</t>
  </si>
  <si>
    <t xml:space="preserve">LINDSAY                       </t>
  </si>
  <si>
    <t>LINDSAY</t>
  </si>
  <si>
    <t>I038</t>
  </si>
  <si>
    <t xml:space="preserve">WYNNEWOOD                     </t>
  </si>
  <si>
    <t>WYNNEWOOD</t>
  </si>
  <si>
    <t>I072</t>
  </si>
  <si>
    <t xml:space="preserve">ELMORE CITY-PERNELL           </t>
  </si>
  <si>
    <t>ELMORE CITY-PERNELL</t>
  </si>
  <si>
    <t>CITY-PERNELL</t>
  </si>
  <si>
    <t>26</t>
  </si>
  <si>
    <t xml:space="preserve">GRADY       </t>
  </si>
  <si>
    <t xml:space="preserve">CHICKASHA                     </t>
  </si>
  <si>
    <t>CHICKASHA</t>
  </si>
  <si>
    <t xml:space="preserve">MINCO                         </t>
  </si>
  <si>
    <t>MINCO</t>
  </si>
  <si>
    <t>I051</t>
  </si>
  <si>
    <t xml:space="preserve">NINNEKAH                      </t>
  </si>
  <si>
    <t>NINNEKAH</t>
  </si>
  <si>
    <t>I056</t>
  </si>
  <si>
    <t xml:space="preserve">ALEX                          </t>
  </si>
  <si>
    <t>ALEX</t>
  </si>
  <si>
    <t>I068</t>
  </si>
  <si>
    <t xml:space="preserve">RUSH SPRINGS                  </t>
  </si>
  <si>
    <t>RUSH SPRINGS</t>
  </si>
  <si>
    <t>SPRINGS</t>
  </si>
  <si>
    <t>I095</t>
  </si>
  <si>
    <t xml:space="preserve">BRIDGE CREEK                  </t>
  </si>
  <si>
    <t>BRIDGE CREEK</t>
  </si>
  <si>
    <t>CREEK</t>
  </si>
  <si>
    <t>I097</t>
  </si>
  <si>
    <t xml:space="preserve">TUTTLE                        </t>
  </si>
  <si>
    <t>TUTTLE</t>
  </si>
  <si>
    <t>I099</t>
  </si>
  <si>
    <t xml:space="preserve">VERDEN                        </t>
  </si>
  <si>
    <t>VERDEN</t>
  </si>
  <si>
    <t>I128</t>
  </si>
  <si>
    <t xml:space="preserve">AMBER-POCASSET                </t>
  </si>
  <si>
    <t>AMBER-POCASSET</t>
  </si>
  <si>
    <t>27</t>
  </si>
  <si>
    <t xml:space="preserve">GRANT       </t>
  </si>
  <si>
    <t>I054</t>
  </si>
  <si>
    <t xml:space="preserve">MEDFORD                       </t>
  </si>
  <si>
    <t>MEDFORD</t>
  </si>
  <si>
    <t xml:space="preserve">DEER CREEK-LAMONT             </t>
  </si>
  <si>
    <t>DEER</t>
  </si>
  <si>
    <t>CREEK-LAMONT</t>
  </si>
  <si>
    <t>32</t>
  </si>
  <si>
    <t xml:space="preserve">HUGHES      </t>
  </si>
  <si>
    <t xml:space="preserve">MOSS                          </t>
  </si>
  <si>
    <t>MOSS</t>
  </si>
  <si>
    <t>I048</t>
  </si>
  <si>
    <t xml:space="preserve">CALVIN                        </t>
  </si>
  <si>
    <t>CALVIN</t>
  </si>
  <si>
    <t xml:space="preserve">STUART                        </t>
  </si>
  <si>
    <t>STUART</t>
  </si>
  <si>
    <t>35</t>
  </si>
  <si>
    <t xml:space="preserve">JOHNSTON    </t>
  </si>
  <si>
    <t xml:space="preserve">MILL CREEK                    </t>
  </si>
  <si>
    <t>MILL</t>
  </si>
  <si>
    <t>36</t>
  </si>
  <si>
    <t xml:space="preserve">KAY         </t>
  </si>
  <si>
    <t>C027</t>
  </si>
  <si>
    <t xml:space="preserve">PECKHAM                       </t>
  </si>
  <si>
    <t>PECKHAM</t>
  </si>
  <si>
    <t>C050</t>
  </si>
  <si>
    <t xml:space="preserve">KILDARE                       </t>
  </si>
  <si>
    <t>KILDARE</t>
  </si>
  <si>
    <t>37</t>
  </si>
  <si>
    <t xml:space="preserve">KINGFISHER  </t>
  </si>
  <si>
    <t xml:space="preserve">DOVER                         </t>
  </si>
  <si>
    <t>DOVER</t>
  </si>
  <si>
    <t xml:space="preserve">LOMEGA                        </t>
  </si>
  <si>
    <t>LOMEGA</t>
  </si>
  <si>
    <t xml:space="preserve">KINGFISHER                    </t>
  </si>
  <si>
    <t>KINGFISHER</t>
  </si>
  <si>
    <t>I016</t>
  </si>
  <si>
    <t xml:space="preserve">HENNESSEY                     </t>
  </si>
  <si>
    <t>HENNESSEY</t>
  </si>
  <si>
    <t>I089</t>
  </si>
  <si>
    <t xml:space="preserve">CASHION                       </t>
  </si>
  <si>
    <t>CASHION</t>
  </si>
  <si>
    <t xml:space="preserve">OKARCHE                       </t>
  </si>
  <si>
    <t>OKARCHE</t>
  </si>
  <si>
    <t>41</t>
  </si>
  <si>
    <t xml:space="preserve">LINCOLN     </t>
  </si>
  <si>
    <t xml:space="preserve">STROUD                        </t>
  </si>
  <si>
    <t>STROUD</t>
  </si>
  <si>
    <t>43</t>
  </si>
  <si>
    <t xml:space="preserve">LOVE        </t>
  </si>
  <si>
    <t>I004</t>
  </si>
  <si>
    <t xml:space="preserve">THACKERVILLE                  </t>
  </si>
  <si>
    <t>THACKERVILLE</t>
  </si>
  <si>
    <t>44</t>
  </si>
  <si>
    <t xml:space="preserve">MAJOR       </t>
  </si>
  <si>
    <t xml:space="preserve">RINGWOOD                      </t>
  </si>
  <si>
    <t>RINGWOOD</t>
  </si>
  <si>
    <t xml:space="preserve">ALINE-CLEO                    </t>
  </si>
  <si>
    <t>ALINE-CLEO</t>
  </si>
  <si>
    <t>I084</t>
  </si>
  <si>
    <t xml:space="preserve">FAIRVIEW                      </t>
  </si>
  <si>
    <t>FAIRVIEW</t>
  </si>
  <si>
    <t>I092</t>
  </si>
  <si>
    <t xml:space="preserve">CIMARRON                      </t>
  </si>
  <si>
    <t>CIMARRON</t>
  </si>
  <si>
    <t>46</t>
  </si>
  <si>
    <t xml:space="preserve">MAYES       </t>
  </si>
  <si>
    <t>C043</t>
  </si>
  <si>
    <t xml:space="preserve">OSAGE                         </t>
  </si>
  <si>
    <t>OSAGE</t>
  </si>
  <si>
    <t xml:space="preserve">PRYOR                         </t>
  </si>
  <si>
    <t>PRYOR</t>
  </si>
  <si>
    <t>I032</t>
  </si>
  <si>
    <t xml:space="preserve">CHOUTEAU-MAZIE                </t>
  </si>
  <si>
    <t>CHOUTEAU-MAZIE</t>
  </si>
  <si>
    <t>49</t>
  </si>
  <si>
    <t xml:space="preserve">MCINTOSH    </t>
  </si>
  <si>
    <t>I064</t>
  </si>
  <si>
    <t xml:space="preserve">HANNA                         </t>
  </si>
  <si>
    <t>HANNA</t>
  </si>
  <si>
    <t>52</t>
  </si>
  <si>
    <t xml:space="preserve">NOBLE       </t>
  </si>
  <si>
    <t xml:space="preserve">BILLINGS                      </t>
  </si>
  <si>
    <t>BILLINGS</t>
  </si>
  <si>
    <t xml:space="preserve">FRONTIER                      </t>
  </si>
  <si>
    <t>FRONTIER</t>
  </si>
  <si>
    <t>55</t>
  </si>
  <si>
    <t xml:space="preserve">OKLAHOMA    </t>
  </si>
  <si>
    <t>C029</t>
  </si>
  <si>
    <t xml:space="preserve">OAKDALE                       </t>
  </si>
  <si>
    <t>OAKDALE</t>
  </si>
  <si>
    <t>57</t>
  </si>
  <si>
    <t xml:space="preserve">OSAGE       </t>
  </si>
  <si>
    <t>C003</t>
  </si>
  <si>
    <t xml:space="preserve">OSAGE HILLS                   </t>
  </si>
  <si>
    <t>HILLS</t>
  </si>
  <si>
    <t>C035</t>
  </si>
  <si>
    <t xml:space="preserve">AVANT                         </t>
  </si>
  <si>
    <t>AVANT</t>
  </si>
  <si>
    <t>60</t>
  </si>
  <si>
    <t xml:space="preserve">PAYNE       </t>
  </si>
  <si>
    <t>I067</t>
  </si>
  <si>
    <t xml:space="preserve">CUSHING                       </t>
  </si>
  <si>
    <t>CUSHING</t>
  </si>
  <si>
    <t>61</t>
  </si>
  <si>
    <t xml:space="preserve">PITTSBURG   </t>
  </si>
  <si>
    <t>I014</t>
  </si>
  <si>
    <t xml:space="preserve">KIOWA                         </t>
  </si>
  <si>
    <t>KIOWA</t>
  </si>
  <si>
    <t>64</t>
  </si>
  <si>
    <t xml:space="preserve">PUSHMATAHA  </t>
  </si>
  <si>
    <t>C015</t>
  </si>
  <si>
    <t xml:space="preserve">NASHOBA                       </t>
  </si>
  <si>
    <t>NASHOBA</t>
  </si>
  <si>
    <t>65</t>
  </si>
  <si>
    <t xml:space="preserve">ROGER MILLS </t>
  </si>
  <si>
    <t xml:space="preserve">LEEDEY                        </t>
  </si>
  <si>
    <t>LEEDEY</t>
  </si>
  <si>
    <t>I006</t>
  </si>
  <si>
    <t xml:space="preserve">REYDON                        </t>
  </si>
  <si>
    <t>REYDON</t>
  </si>
  <si>
    <t xml:space="preserve">CHEYENNE                      </t>
  </si>
  <si>
    <t>CHEYENNE</t>
  </si>
  <si>
    <t>I015</t>
  </si>
  <si>
    <t xml:space="preserve">SWEETWATER                    </t>
  </si>
  <si>
    <t>SWEETWATER</t>
  </si>
  <si>
    <t>I066</t>
  </si>
  <si>
    <t xml:space="preserve">HAMMON                        </t>
  </si>
  <si>
    <t>HAMMON</t>
  </si>
  <si>
    <t>69</t>
  </si>
  <si>
    <t xml:space="preserve">STEPHENS    </t>
  </si>
  <si>
    <t xml:space="preserve">VELMA-ALMA                    </t>
  </si>
  <si>
    <t>VELMA-ALMA</t>
  </si>
  <si>
    <t xml:space="preserve">BRAY-DOYLE                    </t>
  </si>
  <si>
    <t>BRAY-DOYLE</t>
  </si>
  <si>
    <t>70</t>
  </si>
  <si>
    <t xml:space="preserve">TEXAS       </t>
  </si>
  <si>
    <t>C080</t>
  </si>
  <si>
    <t xml:space="preserve">STRAIGHT                      </t>
  </si>
  <si>
    <t>STRAIGHT</t>
  </si>
  <si>
    <t xml:space="preserve">HARDESTY                      </t>
  </si>
  <si>
    <t>HARDESTY</t>
  </si>
  <si>
    <t>71</t>
  </si>
  <si>
    <t xml:space="preserve">TILLMAN     </t>
  </si>
  <si>
    <t>C009</t>
  </si>
  <si>
    <t xml:space="preserve">DAVIDSON                      </t>
  </si>
  <si>
    <t>DAVIDSON</t>
  </si>
  <si>
    <t>75</t>
  </si>
  <si>
    <t xml:space="preserve">WASHITA     </t>
  </si>
  <si>
    <t xml:space="preserve">SENTINEL                      </t>
  </si>
  <si>
    <t>SENTINEL</t>
  </si>
  <si>
    <t>76</t>
  </si>
  <si>
    <t xml:space="preserve">WOODS       </t>
  </si>
  <si>
    <t xml:space="preserve">ALVA                          </t>
  </si>
  <si>
    <t>ALVA</t>
  </si>
  <si>
    <t xml:space="preserve">WAYNOKA                       </t>
  </si>
  <si>
    <t>WAYNOKA</t>
  </si>
  <si>
    <t xml:space="preserve">FREEDOM                       </t>
  </si>
  <si>
    <t>FREEDOM</t>
  </si>
  <si>
    <t>77</t>
  </si>
  <si>
    <t xml:space="preserve">WOODWARD    </t>
  </si>
  <si>
    <t xml:space="preserve">SHARON-MUTUAL                 </t>
  </si>
  <si>
    <t>SHARON-MUTUAL</t>
  </si>
  <si>
    <t xml:space="preserve">FORT SUPPLY                   </t>
  </si>
  <si>
    <t>FORT SUPPLY</t>
  </si>
  <si>
    <t>SUPPLY</t>
  </si>
  <si>
    <t>Districts</t>
  </si>
  <si>
    <t>Receive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</si>
</sst>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0"/>
    <numFmt numFmtId="166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rgb="FF000000"/>
      </patternFill>
    </fill>
  </fills>
  <borders count="2">
    <border>
      <left/>
      <right/>
      <top/>
      <bottom/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3" fillId="0" borderId="0" xfId="0" applyFont="1"/>
    <xf numFmtId="44" fontId="1" fillId="0" borderId="0" xfId="2" applyFont="1"/>
    <xf numFmtId="164" fontId="1" fillId="0" borderId="0" xfId="0" applyNumberFormat="1" applyFont="1" applyAlignment="1">
      <alignment horizontal="center" wrapText="1"/>
    </xf>
    <xf numFmtId="164" fontId="6" fillId="0" borderId="0" xfId="0" applyNumberFormat="1" applyFont="1"/>
    <xf numFmtId="44" fontId="6" fillId="0" borderId="0" xfId="2" applyFo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center" wrapText="1"/>
    </xf>
    <xf numFmtId="164" fontId="3" fillId="0" borderId="0" xfId="0" applyNumberFormat="1" applyFont="1"/>
    <xf numFmtId="0" fontId="0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2" borderId="0" xfId="0" applyFill="1"/>
    <xf numFmtId="0" fontId="9" fillId="0" borderId="0" xfId="0" applyFont="1" applyAlignment="1">
      <alignment horizontal="center" wrapText="1"/>
    </xf>
    <xf numFmtId="44" fontId="0" fillId="0" borderId="0" xfId="2" applyFont="1"/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11" fillId="0" borderId="1" xfId="0" applyFont="1" applyBorder="1" applyAlignment="1">
      <alignment horizontal="left"/>
    </xf>
    <xf numFmtId="44" fontId="12" fillId="0" borderId="0" xfId="2" applyFont="1"/>
    <xf numFmtId="166" fontId="11" fillId="0" borderId="0" xfId="1" applyNumberFormat="1" applyFont="1"/>
    <xf numFmtId="44" fontId="0" fillId="2" borderId="0" xfId="2" applyFont="1" applyFill="1"/>
    <xf numFmtId="0" fontId="0" fillId="3" borderId="0" xfId="0" applyFill="1"/>
    <xf numFmtId="0" fontId="9" fillId="3" borderId="0" xfId="0" applyFont="1" applyFill="1" applyAlignment="1">
      <alignment horizontal="center" wrapText="1"/>
    </xf>
    <xf numFmtId="44" fontId="0" fillId="3" borderId="0" xfId="2" applyFont="1" applyFill="1"/>
    <xf numFmtId="164" fontId="0" fillId="3" borderId="0" xfId="0" applyNumberFormat="1" applyFill="1"/>
    <xf numFmtId="164" fontId="10" fillId="3" borderId="0" xfId="0" applyNumberFormat="1" applyFont="1" applyFill="1"/>
    <xf numFmtId="164" fontId="7" fillId="0" borderId="0" xfId="0" applyNumberFormat="1" applyFont="1"/>
    <xf numFmtId="44" fontId="13" fillId="0" borderId="0" xfId="2" applyFont="1"/>
    <xf numFmtId="165" fontId="0" fillId="0" borderId="0" xfId="0" applyNumberFormat="1" applyFont="1" applyAlignment="1"/>
    <xf numFmtId="0" fontId="0" fillId="0" borderId="0" xfId="0" applyFill="1"/>
    <xf numFmtId="0" fontId="14" fillId="4" borderId="0" xfId="0" applyFont="1" applyFill="1"/>
    <xf numFmtId="0" fontId="0" fillId="0" borderId="0" xfId="0"/>
    <xf numFmtId="0" fontId="6" fillId="0" borderId="0" xfId="0" applyFont="1"/>
    <xf numFmtId="0" fontId="1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left"/>
    </xf>
    <xf numFmtId="0" fontId="8" fillId="0" borderId="0" xfId="0" applyFont="1"/>
    <xf numFmtId="0" fontId="4" fillId="0" borderId="0" xfId="0" applyFont="1" applyFill="1" applyAlignment="1">
      <alignment textRotation="90"/>
    </xf>
    <xf numFmtId="0" fontId="10" fillId="0" borderId="0" xfId="0" applyFont="1" applyFill="1"/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7" xfId="3" xr:uid="{1D403D72-EB18-41CF-B652-CBD80FD73845}"/>
  </cellStyles>
  <dxfs count="0"/>
  <tableStyles count="0" defaultTableStyle="TableStyleMedium2" defaultPivotStyle="PivotStyleLight16"/>
  <colors>
    <mruColors>
      <color rgb="FF0000FF"/>
      <color rgb="FF008080"/>
      <color rgb="FF6600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CC62-C4C5-41F5-9D89-6CC14E5B1C9E}">
  <dimension ref="A1:Z96"/>
  <sheetViews>
    <sheetView tabSelected="1" workbookViewId="0">
      <pane xSplit="6" ySplit="3" topLeftCell="G64" activePane="bottomRight" state="frozen"/>
      <selection pane="topRight" activeCell="G1" sqref="G1"/>
      <selection pane="bottomLeft" activeCell="A4" sqref="A4"/>
      <selection pane="bottomRight" activeCell="P40" sqref="P40"/>
    </sheetView>
  </sheetViews>
  <sheetFormatPr defaultRowHeight="15" x14ac:dyDescent="0.25"/>
  <cols>
    <col min="1" max="1" width="5.85546875" style="35" customWidth="1"/>
    <col min="2" max="2" width="14.5703125" style="35" customWidth="1"/>
    <col min="3" max="3" width="5" style="35" customWidth="1"/>
    <col min="4" max="4" width="32.5703125" style="35" bestFit="1" customWidth="1"/>
    <col min="5" max="5" width="0.42578125" style="35" customWidth="1"/>
    <col min="6" max="6" width="0.140625" style="35" hidden="1" customWidth="1"/>
    <col min="7" max="7" width="3.7109375" style="33" customWidth="1"/>
    <col min="8" max="8" width="3.5703125" style="33" customWidth="1"/>
    <col min="9" max="9" width="13" style="35" customWidth="1"/>
    <col min="10" max="10" width="12.5703125" style="35" customWidth="1"/>
    <col min="11" max="11" width="17.42578125" style="35" customWidth="1"/>
    <col min="12" max="12" width="1.7109375" style="35" customWidth="1"/>
    <col min="13" max="13" width="15.5703125" style="35" customWidth="1"/>
    <col min="14" max="14" width="16.28515625" style="35" customWidth="1"/>
    <col min="15" max="15" width="17.42578125" style="35" customWidth="1"/>
    <col min="16" max="16" width="17.42578125" style="36" customWidth="1"/>
    <col min="17" max="17" width="15" style="36" customWidth="1"/>
    <col min="18" max="18" width="0.7109375" style="35" customWidth="1"/>
    <col min="19" max="16384" width="9.140625" style="35"/>
  </cols>
  <sheetData>
    <row r="1" spans="1:26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38"/>
      <c r="T1" s="38"/>
      <c r="U1" s="38"/>
      <c r="V1" s="38"/>
      <c r="W1" s="38"/>
      <c r="X1" s="38"/>
      <c r="Y1" s="38"/>
      <c r="Z1" s="38"/>
    </row>
    <row r="2" spans="1:26" x14ac:dyDescent="0.25">
      <c r="A2" s="34" t="s">
        <v>1</v>
      </c>
      <c r="B2" s="14"/>
      <c r="C2" s="14"/>
      <c r="D2" s="14"/>
      <c r="E2" s="15"/>
      <c r="F2" s="15"/>
      <c r="G2" s="15"/>
      <c r="H2" s="15"/>
      <c r="I2" s="15"/>
      <c r="J2" s="15"/>
      <c r="K2" s="33"/>
      <c r="R2" s="25"/>
    </row>
    <row r="3" spans="1:26" ht="93.75" customHeight="1" x14ac:dyDescent="0.25">
      <c r="A3" s="32" t="s">
        <v>2</v>
      </c>
      <c r="B3" s="8"/>
      <c r="C3" s="8" t="s">
        <v>3</v>
      </c>
      <c r="D3" s="8"/>
      <c r="E3" s="38" t="s">
        <v>4</v>
      </c>
      <c r="F3" s="38"/>
      <c r="G3" s="41" t="s">
        <v>5</v>
      </c>
      <c r="H3" s="41" t="s">
        <v>6</v>
      </c>
      <c r="I3" s="11" t="s">
        <v>7</v>
      </c>
      <c r="J3" s="5" t="s">
        <v>8</v>
      </c>
      <c r="K3" s="5" t="s">
        <v>9</v>
      </c>
      <c r="L3" s="11"/>
      <c r="M3" s="16" t="s">
        <v>10</v>
      </c>
      <c r="N3" s="16" t="s">
        <v>11</v>
      </c>
      <c r="O3" s="16" t="s">
        <v>12</v>
      </c>
      <c r="P3" s="37" t="s">
        <v>13</v>
      </c>
      <c r="Q3" s="37" t="s">
        <v>14</v>
      </c>
      <c r="R3" s="26"/>
      <c r="S3" s="11"/>
      <c r="T3" s="11"/>
      <c r="U3" s="11"/>
      <c r="V3" s="11"/>
      <c r="W3" s="11"/>
      <c r="X3" s="11"/>
      <c r="Y3" s="11"/>
      <c r="Z3" s="11"/>
    </row>
    <row r="4" spans="1:26" customForma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25"/>
      <c r="S4" s="35"/>
      <c r="T4" s="35"/>
      <c r="U4" s="35"/>
      <c r="V4" s="35"/>
      <c r="W4" s="35"/>
      <c r="X4" s="35"/>
      <c r="Y4" s="35"/>
      <c r="Z4" s="35"/>
    </row>
    <row r="5" spans="1:26" x14ac:dyDescent="0.25">
      <c r="A5" s="9" t="s">
        <v>15</v>
      </c>
      <c r="B5" s="10" t="s">
        <v>16</v>
      </c>
      <c r="C5" s="10" t="s">
        <v>17</v>
      </c>
      <c r="D5" s="10" t="s">
        <v>18</v>
      </c>
      <c r="E5" s="3" t="s">
        <v>19</v>
      </c>
      <c r="F5" s="3" t="s">
        <v>20</v>
      </c>
      <c r="G5" s="33">
        <v>1</v>
      </c>
      <c r="H5" s="33">
        <v>1</v>
      </c>
      <c r="I5" s="1">
        <v>22.96</v>
      </c>
      <c r="J5" s="2">
        <v>18.343</v>
      </c>
      <c r="K5" s="4">
        <v>85875</v>
      </c>
      <c r="L5" s="1"/>
      <c r="M5" s="17">
        <v>8158.13</v>
      </c>
      <c r="N5" s="17">
        <v>6569.44</v>
      </c>
      <c r="O5" s="17">
        <v>100602.57</v>
      </c>
      <c r="P5" s="7">
        <v>97172.02</v>
      </c>
      <c r="Q5" s="7">
        <v>-3430.5500000000029</v>
      </c>
      <c r="R5" s="27"/>
      <c r="S5" s="1"/>
      <c r="T5" s="1"/>
      <c r="U5" s="1"/>
      <c r="V5" s="1"/>
      <c r="W5" s="1"/>
      <c r="X5" s="1"/>
      <c r="Y5" s="1"/>
      <c r="Z5" s="1"/>
    </row>
    <row r="6" spans="1:26" x14ac:dyDescent="0.25">
      <c r="A6" s="9" t="s">
        <v>15</v>
      </c>
      <c r="B6" s="10" t="s">
        <v>16</v>
      </c>
      <c r="C6" s="10" t="s">
        <v>21</v>
      </c>
      <c r="D6" s="10" t="s">
        <v>22</v>
      </c>
      <c r="E6" s="3" t="s">
        <v>23</v>
      </c>
      <c r="F6" s="3" t="s">
        <v>20</v>
      </c>
      <c r="G6" s="33">
        <v>1</v>
      </c>
      <c r="H6" s="33">
        <v>0</v>
      </c>
      <c r="I6" s="1">
        <v>35.5</v>
      </c>
      <c r="J6" s="2">
        <v>31</v>
      </c>
      <c r="K6" s="4">
        <v>152000</v>
      </c>
      <c r="L6" s="1"/>
      <c r="M6" s="17">
        <v>14440</v>
      </c>
      <c r="N6" s="17">
        <v>11628</v>
      </c>
      <c r="O6" s="17">
        <v>178068</v>
      </c>
      <c r="P6" s="7">
        <v>171995.88</v>
      </c>
      <c r="Q6" s="7">
        <v>-6072.1199999999953</v>
      </c>
      <c r="R6" s="27"/>
      <c r="S6" s="1"/>
      <c r="T6" s="1"/>
      <c r="U6" s="1"/>
      <c r="V6" s="1"/>
      <c r="W6" s="1"/>
      <c r="X6" s="1"/>
      <c r="Y6" s="1"/>
      <c r="Z6" s="1"/>
    </row>
    <row r="7" spans="1:26" x14ac:dyDescent="0.25">
      <c r="A7" s="9" t="s">
        <v>15</v>
      </c>
      <c r="B7" s="10" t="s">
        <v>16</v>
      </c>
      <c r="C7" s="10" t="s">
        <v>24</v>
      </c>
      <c r="D7" s="10" t="s">
        <v>25</v>
      </c>
      <c r="E7" s="3" t="s">
        <v>26</v>
      </c>
      <c r="F7" s="3" t="s">
        <v>20</v>
      </c>
      <c r="G7" s="33">
        <v>1</v>
      </c>
      <c r="H7" s="33">
        <v>0</v>
      </c>
      <c r="I7" s="1">
        <v>30.75</v>
      </c>
      <c r="J7" s="2">
        <v>27.75</v>
      </c>
      <c r="K7" s="4">
        <v>148000</v>
      </c>
      <c r="L7" s="1"/>
      <c r="M7" s="17">
        <v>14060</v>
      </c>
      <c r="N7" s="17">
        <v>11322</v>
      </c>
      <c r="O7" s="17">
        <v>173382</v>
      </c>
      <c r="P7" s="7">
        <v>167469.67000000001</v>
      </c>
      <c r="Q7" s="7">
        <v>-5912.3299999999872</v>
      </c>
      <c r="R7" s="27"/>
      <c r="S7" s="1"/>
      <c r="T7" s="1"/>
      <c r="U7" s="1"/>
      <c r="V7" s="1"/>
      <c r="W7" s="1"/>
      <c r="X7" s="1"/>
      <c r="Y7" s="1"/>
      <c r="Z7" s="1"/>
    </row>
    <row r="8" spans="1:26" x14ac:dyDescent="0.25">
      <c r="A8" s="13" t="s">
        <v>27</v>
      </c>
      <c r="B8" s="14" t="s">
        <v>28</v>
      </c>
      <c r="C8" s="14" t="s">
        <v>29</v>
      </c>
      <c r="D8" s="14" t="s">
        <v>30</v>
      </c>
      <c r="E8" s="3" t="s">
        <v>31</v>
      </c>
      <c r="F8" s="3" t="s">
        <v>20</v>
      </c>
      <c r="G8" s="33">
        <v>1</v>
      </c>
      <c r="H8" s="33">
        <v>1</v>
      </c>
      <c r="I8" s="1">
        <v>23.07</v>
      </c>
      <c r="J8" s="2">
        <v>20</v>
      </c>
      <c r="K8" s="4">
        <v>110000</v>
      </c>
      <c r="L8" s="1"/>
      <c r="M8" s="17">
        <v>10450</v>
      </c>
      <c r="N8" s="24">
        <v>1595</v>
      </c>
      <c r="O8" s="17">
        <v>122045</v>
      </c>
      <c r="P8" s="7">
        <v>117883.27</v>
      </c>
      <c r="Q8" s="7">
        <v>-4161.7299999999959</v>
      </c>
      <c r="R8" s="27"/>
      <c r="S8" s="1"/>
      <c r="T8" s="1"/>
      <c r="U8" s="1"/>
      <c r="V8" s="1"/>
      <c r="W8" s="1"/>
      <c r="X8" s="1"/>
      <c r="Y8" s="1"/>
      <c r="Z8" s="1"/>
    </row>
    <row r="9" spans="1:26" x14ac:dyDescent="0.25">
      <c r="A9" s="9" t="s">
        <v>27</v>
      </c>
      <c r="B9" s="10" t="s">
        <v>28</v>
      </c>
      <c r="C9" s="10" t="s">
        <v>32</v>
      </c>
      <c r="D9" s="10" t="s">
        <v>33</v>
      </c>
      <c r="E9" s="3" t="s">
        <v>34</v>
      </c>
      <c r="F9" s="3" t="s">
        <v>20</v>
      </c>
      <c r="G9" s="33">
        <v>1</v>
      </c>
      <c r="H9" s="33">
        <v>0</v>
      </c>
      <c r="I9" s="1">
        <v>11.52</v>
      </c>
      <c r="J9" s="2">
        <v>8.31</v>
      </c>
      <c r="K9" s="4">
        <v>43860</v>
      </c>
      <c r="L9" s="1"/>
      <c r="M9" s="17">
        <v>4166.7</v>
      </c>
      <c r="N9" s="17">
        <v>3355.29</v>
      </c>
      <c r="O9" s="17">
        <v>51381.99</v>
      </c>
      <c r="P9" s="7">
        <v>49629.86</v>
      </c>
      <c r="Q9" s="7">
        <v>-1752.1299999999974</v>
      </c>
      <c r="R9" s="27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9" t="s">
        <v>35</v>
      </c>
      <c r="B10" s="10" t="s">
        <v>36</v>
      </c>
      <c r="C10" s="10" t="s">
        <v>37</v>
      </c>
      <c r="D10" s="10" t="s">
        <v>38</v>
      </c>
      <c r="E10" s="3" t="s">
        <v>39</v>
      </c>
      <c r="F10" s="3" t="s">
        <v>20</v>
      </c>
      <c r="G10" s="33">
        <v>1</v>
      </c>
      <c r="H10" s="33">
        <v>0</v>
      </c>
      <c r="I10" s="1">
        <v>40.262</v>
      </c>
      <c r="J10" s="2">
        <v>24.597999999999999</v>
      </c>
      <c r="K10" s="4">
        <v>122794</v>
      </c>
      <c r="L10" s="1"/>
      <c r="M10" s="17">
        <v>11665.43</v>
      </c>
      <c r="N10" s="17">
        <v>9393.74</v>
      </c>
      <c r="O10" s="17">
        <v>143853.16999999998</v>
      </c>
      <c r="P10" s="7">
        <v>138947.78</v>
      </c>
      <c r="Q10" s="7">
        <v>-4905.3899999999849</v>
      </c>
      <c r="R10" s="27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9" t="s">
        <v>35</v>
      </c>
      <c r="B11" s="10" t="s">
        <v>36</v>
      </c>
      <c r="C11" s="10" t="s">
        <v>40</v>
      </c>
      <c r="D11" s="10" t="s">
        <v>41</v>
      </c>
      <c r="E11" s="3" t="s">
        <v>42</v>
      </c>
      <c r="F11" s="3" t="s">
        <v>20</v>
      </c>
      <c r="G11" s="33">
        <v>1</v>
      </c>
      <c r="H11" s="33">
        <v>0</v>
      </c>
      <c r="I11" s="1">
        <v>66.572999999999993</v>
      </c>
      <c r="J11" s="2">
        <v>50.572000000000003</v>
      </c>
      <c r="K11" s="4">
        <v>243288</v>
      </c>
      <c r="L11" s="1"/>
      <c r="M11" s="17">
        <v>23112.36</v>
      </c>
      <c r="N11" s="17">
        <v>18611.53</v>
      </c>
      <c r="O11" s="17">
        <v>285011.89</v>
      </c>
      <c r="P11" s="7">
        <v>275292.98</v>
      </c>
      <c r="Q11" s="7">
        <v>-9718.9100000000326</v>
      </c>
      <c r="R11" s="27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9" t="s">
        <v>35</v>
      </c>
      <c r="B12" s="10" t="s">
        <v>36</v>
      </c>
      <c r="C12" s="10" t="s">
        <v>43</v>
      </c>
      <c r="D12" s="10" t="s">
        <v>44</v>
      </c>
      <c r="E12" s="3" t="s">
        <v>45</v>
      </c>
      <c r="F12" s="3" t="s">
        <v>20</v>
      </c>
      <c r="G12" s="33">
        <v>1</v>
      </c>
      <c r="H12" s="33">
        <v>1</v>
      </c>
      <c r="I12" s="1">
        <v>41.35</v>
      </c>
      <c r="J12" s="2">
        <v>24.684999999999999</v>
      </c>
      <c r="K12" s="4">
        <v>108652</v>
      </c>
      <c r="L12" s="1"/>
      <c r="M12" s="17">
        <v>10321.94</v>
      </c>
      <c r="N12" s="17">
        <v>8311.8799999999992</v>
      </c>
      <c r="O12" s="17">
        <v>127285.82</v>
      </c>
      <c r="P12" s="7">
        <v>122945.37</v>
      </c>
      <c r="Q12" s="7">
        <v>-4340.4500000000116</v>
      </c>
      <c r="R12" s="27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9" t="s">
        <v>35</v>
      </c>
      <c r="B13" s="10" t="s">
        <v>36</v>
      </c>
      <c r="C13" s="10" t="s">
        <v>46</v>
      </c>
      <c r="D13" s="10" t="s">
        <v>47</v>
      </c>
      <c r="E13" s="3" t="s">
        <v>48</v>
      </c>
      <c r="F13" s="3" t="s">
        <v>20</v>
      </c>
      <c r="G13" s="33">
        <v>1</v>
      </c>
      <c r="H13" s="33">
        <v>0</v>
      </c>
      <c r="I13" s="1">
        <v>43.513999999999996</v>
      </c>
      <c r="J13" s="2">
        <v>31.514000000000003</v>
      </c>
      <c r="K13" s="4">
        <v>155571</v>
      </c>
      <c r="L13" s="1"/>
      <c r="M13" s="17">
        <v>14779.25</v>
      </c>
      <c r="N13" s="17">
        <v>11901.18</v>
      </c>
      <c r="O13" s="17">
        <v>182251.43</v>
      </c>
      <c r="P13" s="7">
        <v>176036.66</v>
      </c>
      <c r="Q13" s="7">
        <v>-6214.7699999999895</v>
      </c>
      <c r="R13" s="27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9" t="s">
        <v>49</v>
      </c>
      <c r="B14" s="10" t="s">
        <v>50</v>
      </c>
      <c r="C14" s="10" t="s">
        <v>51</v>
      </c>
      <c r="D14" s="10" t="s">
        <v>52</v>
      </c>
      <c r="E14" s="3" t="s">
        <v>53</v>
      </c>
      <c r="F14" s="3" t="s">
        <v>54</v>
      </c>
      <c r="G14" s="33">
        <v>1</v>
      </c>
      <c r="H14" s="33">
        <v>0</v>
      </c>
      <c r="I14" s="1">
        <v>31.998000000000001</v>
      </c>
      <c r="J14" s="2">
        <v>21</v>
      </c>
      <c r="K14" s="4">
        <v>111000</v>
      </c>
      <c r="L14" s="1"/>
      <c r="M14" s="17">
        <v>10545</v>
      </c>
      <c r="N14" s="17">
        <v>8491.5</v>
      </c>
      <c r="O14" s="17">
        <v>130036.5</v>
      </c>
      <c r="P14" s="7">
        <v>125602.26</v>
      </c>
      <c r="Q14" s="7">
        <v>-4434.2400000000052</v>
      </c>
      <c r="R14" s="27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9" t="s">
        <v>55</v>
      </c>
      <c r="B15" s="10" t="s">
        <v>56</v>
      </c>
      <c r="C15" s="10" t="s">
        <v>57</v>
      </c>
      <c r="D15" s="10" t="s">
        <v>58</v>
      </c>
      <c r="E15" s="3" t="s">
        <v>59</v>
      </c>
      <c r="F15" s="3" t="s">
        <v>20</v>
      </c>
      <c r="G15" s="33">
        <v>1</v>
      </c>
      <c r="H15" s="33">
        <v>1</v>
      </c>
      <c r="I15" s="1">
        <v>25</v>
      </c>
      <c r="J15" s="2">
        <v>17</v>
      </c>
      <c r="K15" s="4">
        <v>81000</v>
      </c>
      <c r="L15" s="1"/>
      <c r="M15" s="17">
        <v>7695</v>
      </c>
      <c r="N15" s="17">
        <v>6196.5</v>
      </c>
      <c r="O15" s="17">
        <v>94891.5</v>
      </c>
      <c r="P15" s="7">
        <v>91655.7</v>
      </c>
      <c r="Q15" s="7">
        <v>-3235.8000000000029</v>
      </c>
      <c r="R15" s="27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9" t="s">
        <v>55</v>
      </c>
      <c r="B16" s="10" t="s">
        <v>56</v>
      </c>
      <c r="C16" s="10" t="s">
        <v>60</v>
      </c>
      <c r="D16" s="10" t="s">
        <v>61</v>
      </c>
      <c r="E16" s="3" t="s">
        <v>62</v>
      </c>
      <c r="F16" s="3" t="s">
        <v>20</v>
      </c>
      <c r="G16" s="33">
        <v>1</v>
      </c>
      <c r="H16" s="33">
        <v>1</v>
      </c>
      <c r="I16" s="1">
        <v>18.405000000000001</v>
      </c>
      <c r="J16" s="2">
        <v>17.994</v>
      </c>
      <c r="K16" s="4">
        <v>89969</v>
      </c>
      <c r="L16" s="1"/>
      <c r="M16" s="17">
        <v>8547.06</v>
      </c>
      <c r="N16" s="17">
        <v>6882.63</v>
      </c>
      <c r="O16" s="17">
        <v>105398.69</v>
      </c>
      <c r="P16" s="7">
        <v>101804.59</v>
      </c>
      <c r="Q16" s="7">
        <v>-3594.1000000000058</v>
      </c>
      <c r="R16" s="27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9" t="s">
        <v>55</v>
      </c>
      <c r="B17" s="10" t="s">
        <v>56</v>
      </c>
      <c r="C17" s="10" t="s">
        <v>63</v>
      </c>
      <c r="D17" s="10" t="s">
        <v>64</v>
      </c>
      <c r="E17" s="3" t="s">
        <v>65</v>
      </c>
      <c r="F17" s="3" t="s">
        <v>20</v>
      </c>
      <c r="G17" s="33">
        <v>1</v>
      </c>
      <c r="H17" s="33">
        <v>1</v>
      </c>
      <c r="I17" s="1">
        <v>27.001000000000001</v>
      </c>
      <c r="J17" s="2">
        <v>21.001000000000001</v>
      </c>
      <c r="K17" s="4">
        <v>104004</v>
      </c>
      <c r="L17" s="1"/>
      <c r="M17" s="17">
        <v>9880.3799999999992</v>
      </c>
      <c r="N17" s="17">
        <v>7956.31</v>
      </c>
      <c r="O17" s="17">
        <v>121840.69</v>
      </c>
      <c r="P17" s="7">
        <v>117685.92</v>
      </c>
      <c r="Q17" s="7">
        <v>-4154.7700000000041</v>
      </c>
      <c r="R17" s="27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9" t="s">
        <v>66</v>
      </c>
      <c r="B18" s="10" t="s">
        <v>67</v>
      </c>
      <c r="C18" s="10" t="s">
        <v>68</v>
      </c>
      <c r="D18" s="10" t="s">
        <v>69</v>
      </c>
      <c r="E18" s="3" t="s">
        <v>70</v>
      </c>
      <c r="F18" s="3" t="s">
        <v>20</v>
      </c>
      <c r="G18" s="33">
        <v>1</v>
      </c>
      <c r="H18" s="33">
        <v>0</v>
      </c>
      <c r="I18" s="1">
        <v>21.497</v>
      </c>
      <c r="J18" s="2">
        <v>9.9550000000000001</v>
      </c>
      <c r="K18" s="4">
        <v>45061</v>
      </c>
      <c r="L18" s="1"/>
      <c r="M18" s="17">
        <v>4280.8</v>
      </c>
      <c r="N18" s="17">
        <v>3447.17</v>
      </c>
      <c r="O18" s="17">
        <v>52788.97</v>
      </c>
      <c r="P18" s="7">
        <v>50988.87</v>
      </c>
      <c r="Q18" s="7">
        <v>-1800.0999999999985</v>
      </c>
      <c r="R18" s="27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9" t="s">
        <v>66</v>
      </c>
      <c r="B19" s="10" t="s">
        <v>67</v>
      </c>
      <c r="C19" s="10" t="s">
        <v>71</v>
      </c>
      <c r="D19" s="10" t="s">
        <v>72</v>
      </c>
      <c r="E19" s="3" t="s">
        <v>73</v>
      </c>
      <c r="F19" s="3" t="s">
        <v>20</v>
      </c>
      <c r="G19" s="33">
        <v>1</v>
      </c>
      <c r="H19" s="33">
        <v>1</v>
      </c>
      <c r="I19" s="1">
        <v>14</v>
      </c>
      <c r="J19" s="2">
        <v>13</v>
      </c>
      <c r="K19" s="4">
        <v>61000</v>
      </c>
      <c r="L19" s="1"/>
      <c r="M19" s="17">
        <v>5795</v>
      </c>
      <c r="N19" s="17">
        <v>4666.5</v>
      </c>
      <c r="O19" s="17">
        <v>71461.5</v>
      </c>
      <c r="P19" s="7">
        <v>69024.66</v>
      </c>
      <c r="Q19" s="7">
        <v>-2436.8399999999965</v>
      </c>
      <c r="R19" s="27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9" t="s">
        <v>74</v>
      </c>
      <c r="B20" s="10" t="s">
        <v>75</v>
      </c>
      <c r="C20" s="10" t="s">
        <v>76</v>
      </c>
      <c r="D20" s="10" t="s">
        <v>77</v>
      </c>
      <c r="E20" s="3" t="s">
        <v>78</v>
      </c>
      <c r="F20" s="3" t="s">
        <v>79</v>
      </c>
      <c r="G20" s="33">
        <v>1</v>
      </c>
      <c r="H20" s="33">
        <v>0</v>
      </c>
      <c r="I20" s="1">
        <v>26</v>
      </c>
      <c r="J20" s="2">
        <v>20.499000000000002</v>
      </c>
      <c r="K20" s="4">
        <v>95996</v>
      </c>
      <c r="L20" s="1"/>
      <c r="M20" s="17">
        <v>9119.6200000000008</v>
      </c>
      <c r="N20" s="17">
        <v>7343.69</v>
      </c>
      <c r="O20" s="17">
        <v>112459.31</v>
      </c>
      <c r="P20" s="7">
        <v>108624.45</v>
      </c>
      <c r="Q20" s="7">
        <v>-3834.8600000000006</v>
      </c>
      <c r="R20" s="27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9" t="s">
        <v>80</v>
      </c>
      <c r="B21" s="10" t="s">
        <v>81</v>
      </c>
      <c r="C21" s="10" t="s">
        <v>17</v>
      </c>
      <c r="D21" s="10" t="s">
        <v>82</v>
      </c>
      <c r="E21" s="3" t="s">
        <v>83</v>
      </c>
      <c r="F21" s="3" t="s">
        <v>20</v>
      </c>
      <c r="G21" s="33">
        <v>1</v>
      </c>
      <c r="H21" s="33">
        <v>0</v>
      </c>
      <c r="I21" s="1">
        <v>71.332999999999998</v>
      </c>
      <c r="J21" s="2">
        <v>43</v>
      </c>
      <c r="K21" s="4">
        <v>224000</v>
      </c>
      <c r="L21" s="1"/>
      <c r="M21" s="17">
        <v>21280</v>
      </c>
      <c r="N21" s="17">
        <v>17136</v>
      </c>
      <c r="O21" s="17">
        <v>262416</v>
      </c>
      <c r="P21" s="7">
        <v>253467.61</v>
      </c>
      <c r="Q21" s="7">
        <v>-8948.390000000014</v>
      </c>
      <c r="R21" s="27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9" t="s">
        <v>84</v>
      </c>
      <c r="B22" s="10" t="s">
        <v>85</v>
      </c>
      <c r="C22" s="10" t="s">
        <v>86</v>
      </c>
      <c r="D22" s="10" t="s">
        <v>87</v>
      </c>
      <c r="E22" s="3" t="s">
        <v>88</v>
      </c>
      <c r="F22" s="3" t="s">
        <v>20</v>
      </c>
      <c r="G22" s="33">
        <v>1</v>
      </c>
      <c r="H22" s="33">
        <v>0</v>
      </c>
      <c r="I22" s="1">
        <v>4.0720000000000001</v>
      </c>
      <c r="J22" s="2">
        <v>3.0720000000000001</v>
      </c>
      <c r="K22" s="4">
        <v>9360</v>
      </c>
      <c r="L22" s="1"/>
      <c r="M22" s="17">
        <v>889.2</v>
      </c>
      <c r="N22" s="17">
        <v>716.04</v>
      </c>
      <c r="O22" s="17">
        <v>10965.240000000002</v>
      </c>
      <c r="P22" s="7">
        <v>10591.33</v>
      </c>
      <c r="Q22" s="7">
        <v>-373.91000000000167</v>
      </c>
      <c r="R22" s="27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9" t="s">
        <v>89</v>
      </c>
      <c r="B23" s="10" t="s">
        <v>90</v>
      </c>
      <c r="C23" s="10" t="s">
        <v>91</v>
      </c>
      <c r="D23" s="10" t="s">
        <v>92</v>
      </c>
      <c r="E23" s="3" t="s">
        <v>93</v>
      </c>
      <c r="F23" s="3" t="s">
        <v>94</v>
      </c>
      <c r="G23" s="33">
        <v>1</v>
      </c>
      <c r="H23" s="33">
        <v>1</v>
      </c>
      <c r="I23" s="1">
        <v>42.4</v>
      </c>
      <c r="J23" s="2">
        <v>34.902999999999999</v>
      </c>
      <c r="K23" s="4">
        <v>179418</v>
      </c>
      <c r="L23" s="1"/>
      <c r="M23" s="17">
        <v>17044.71</v>
      </c>
      <c r="N23" s="17">
        <v>13725.48</v>
      </c>
      <c r="O23" s="17">
        <v>210188.19</v>
      </c>
      <c r="P23" s="7">
        <v>203020.77</v>
      </c>
      <c r="Q23" s="7">
        <v>-7167.4200000000128</v>
      </c>
      <c r="R23" s="27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9" t="s">
        <v>95</v>
      </c>
      <c r="B24" s="10" t="s">
        <v>96</v>
      </c>
      <c r="C24" s="10" t="s">
        <v>97</v>
      </c>
      <c r="D24" s="10" t="s">
        <v>98</v>
      </c>
      <c r="E24" s="3" t="s">
        <v>99</v>
      </c>
      <c r="F24" s="3" t="s">
        <v>20</v>
      </c>
      <c r="G24" s="33">
        <v>1</v>
      </c>
      <c r="H24" s="33">
        <v>1</v>
      </c>
      <c r="I24" s="1">
        <v>14.578000000000001</v>
      </c>
      <c r="J24" s="2">
        <v>10.578000000000001</v>
      </c>
      <c r="K24" s="4">
        <v>55734</v>
      </c>
      <c r="L24" s="1"/>
      <c r="M24" s="17">
        <v>5294.73</v>
      </c>
      <c r="N24" s="17">
        <v>4263.6499999999996</v>
      </c>
      <c r="O24" s="17">
        <v>65292.38</v>
      </c>
      <c r="P24" s="7">
        <v>63065.91</v>
      </c>
      <c r="Q24" s="7">
        <v>-2226.4699999999939</v>
      </c>
      <c r="R24" s="27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9" t="s">
        <v>100</v>
      </c>
      <c r="B25" s="10" t="s">
        <v>101</v>
      </c>
      <c r="C25" s="10" t="s">
        <v>102</v>
      </c>
      <c r="D25" s="10" t="s">
        <v>103</v>
      </c>
      <c r="E25" s="3" t="s">
        <v>104</v>
      </c>
      <c r="F25" s="3" t="s">
        <v>20</v>
      </c>
      <c r="G25" s="33">
        <v>1</v>
      </c>
      <c r="H25" s="33">
        <v>0</v>
      </c>
      <c r="I25" s="1">
        <v>31.305000000000003</v>
      </c>
      <c r="J25" s="2">
        <v>22.305</v>
      </c>
      <c r="K25" s="4">
        <v>108706</v>
      </c>
      <c r="L25" s="1"/>
      <c r="M25" s="17">
        <v>10327.07</v>
      </c>
      <c r="N25" s="17">
        <v>8316.01</v>
      </c>
      <c r="O25" s="17">
        <v>127349.08</v>
      </c>
      <c r="P25" s="7">
        <v>123006.48</v>
      </c>
      <c r="Q25" s="7">
        <v>-4342.6000000000058</v>
      </c>
      <c r="R25" s="27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9" t="s">
        <v>100</v>
      </c>
      <c r="B26" s="10" t="s">
        <v>101</v>
      </c>
      <c r="C26" s="10" t="s">
        <v>105</v>
      </c>
      <c r="D26" s="10" t="s">
        <v>106</v>
      </c>
      <c r="E26" s="3" t="s">
        <v>107</v>
      </c>
      <c r="F26" s="3" t="s">
        <v>20</v>
      </c>
      <c r="G26" s="33">
        <v>1</v>
      </c>
      <c r="H26" s="33">
        <v>1</v>
      </c>
      <c r="I26" s="1">
        <v>45.445999999999998</v>
      </c>
      <c r="J26" s="2">
        <v>39</v>
      </c>
      <c r="K26" s="4">
        <v>197000</v>
      </c>
      <c r="L26" s="1"/>
      <c r="M26" s="17">
        <v>18715</v>
      </c>
      <c r="N26" s="17">
        <v>15070.5</v>
      </c>
      <c r="O26" s="17">
        <v>230785.5</v>
      </c>
      <c r="P26" s="7">
        <v>222915.71</v>
      </c>
      <c r="Q26" s="7">
        <v>-7869.7900000000081</v>
      </c>
      <c r="R26" s="27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9" t="s">
        <v>100</v>
      </c>
      <c r="B27" s="10" t="s">
        <v>101</v>
      </c>
      <c r="C27" s="10" t="s">
        <v>108</v>
      </c>
      <c r="D27" s="10" t="s">
        <v>109</v>
      </c>
      <c r="E27" s="3" t="s">
        <v>110</v>
      </c>
      <c r="F27" s="3" t="s">
        <v>20</v>
      </c>
      <c r="G27" s="33">
        <v>1</v>
      </c>
      <c r="H27" s="33">
        <v>1</v>
      </c>
      <c r="I27" s="1">
        <v>18.850000000000001</v>
      </c>
      <c r="J27" s="2">
        <v>15.225</v>
      </c>
      <c r="K27" s="4">
        <v>74900</v>
      </c>
      <c r="L27" s="1"/>
      <c r="M27" s="17">
        <v>7115.5</v>
      </c>
      <c r="N27" s="17">
        <v>5729.85</v>
      </c>
      <c r="O27" s="17">
        <v>87745.35</v>
      </c>
      <c r="P27" s="7">
        <v>84753.23</v>
      </c>
      <c r="Q27" s="7">
        <v>-2992.1200000000099</v>
      </c>
      <c r="R27" s="27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9" t="s">
        <v>111</v>
      </c>
      <c r="B28" s="10" t="s">
        <v>112</v>
      </c>
      <c r="C28" s="10" t="s">
        <v>76</v>
      </c>
      <c r="D28" s="10" t="s">
        <v>113</v>
      </c>
      <c r="E28" s="3" t="s">
        <v>114</v>
      </c>
      <c r="F28" s="3" t="s">
        <v>20</v>
      </c>
      <c r="G28" s="33">
        <v>1</v>
      </c>
      <c r="H28" s="33">
        <v>1</v>
      </c>
      <c r="I28" s="1">
        <v>24</v>
      </c>
      <c r="J28" s="2">
        <v>22</v>
      </c>
      <c r="K28" s="4">
        <v>115000</v>
      </c>
      <c r="L28" s="1"/>
      <c r="M28" s="17">
        <v>10925</v>
      </c>
      <c r="N28" s="17">
        <v>8797.5</v>
      </c>
      <c r="O28" s="17">
        <v>134722.5</v>
      </c>
      <c r="P28" s="7">
        <v>130128.46</v>
      </c>
      <c r="Q28" s="7">
        <v>-4594.0399999999936</v>
      </c>
      <c r="R28" s="27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9" t="s">
        <v>111</v>
      </c>
      <c r="B29" s="10" t="s">
        <v>112</v>
      </c>
      <c r="C29" s="10" t="s">
        <v>115</v>
      </c>
      <c r="D29" s="10" t="s">
        <v>116</v>
      </c>
      <c r="E29" s="3" t="s">
        <v>117</v>
      </c>
      <c r="F29" s="3" t="s">
        <v>20</v>
      </c>
      <c r="G29" s="33">
        <v>1</v>
      </c>
      <c r="H29" s="33">
        <v>1</v>
      </c>
      <c r="I29" s="1">
        <v>23.3</v>
      </c>
      <c r="J29" s="2">
        <v>17.3</v>
      </c>
      <c r="K29" s="4">
        <v>83500</v>
      </c>
      <c r="L29" s="1"/>
      <c r="M29" s="17">
        <v>7932.5</v>
      </c>
      <c r="N29" s="17">
        <v>6387.75</v>
      </c>
      <c r="O29" s="17">
        <v>97820.25</v>
      </c>
      <c r="P29" s="7">
        <v>94484.58</v>
      </c>
      <c r="Q29" s="7">
        <v>-3335.6699999999983</v>
      </c>
      <c r="R29" s="27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9" t="s">
        <v>111</v>
      </c>
      <c r="B30" s="10" t="s">
        <v>112</v>
      </c>
      <c r="C30" s="10" t="s">
        <v>40</v>
      </c>
      <c r="D30" s="10" t="s">
        <v>118</v>
      </c>
      <c r="E30" s="3" t="s">
        <v>119</v>
      </c>
      <c r="F30" s="3" t="s">
        <v>20</v>
      </c>
      <c r="G30" s="33">
        <v>1</v>
      </c>
      <c r="H30" s="33">
        <v>0</v>
      </c>
      <c r="I30" s="1">
        <v>38.887999999999998</v>
      </c>
      <c r="J30" s="2">
        <v>30.887999999999998</v>
      </c>
      <c r="K30" s="4">
        <v>151664</v>
      </c>
      <c r="L30" s="1"/>
      <c r="M30" s="17">
        <v>14408.08</v>
      </c>
      <c r="N30" s="17">
        <v>11602.3</v>
      </c>
      <c r="O30" s="17">
        <v>177674.37999999998</v>
      </c>
      <c r="P30" s="7">
        <v>171615.68</v>
      </c>
      <c r="Q30" s="7">
        <v>-6058.6999999999825</v>
      </c>
      <c r="R30" s="27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9" t="s">
        <v>120</v>
      </c>
      <c r="B31" s="10" t="s">
        <v>121</v>
      </c>
      <c r="C31" s="10" t="s">
        <v>102</v>
      </c>
      <c r="D31" s="10" t="s">
        <v>122</v>
      </c>
      <c r="E31" s="3" t="s">
        <v>123</v>
      </c>
      <c r="F31" s="3" t="s">
        <v>20</v>
      </c>
      <c r="G31" s="33">
        <v>1</v>
      </c>
      <c r="H31" s="33">
        <v>0</v>
      </c>
      <c r="I31" s="1">
        <v>19.896999999999998</v>
      </c>
      <c r="J31" s="2">
        <v>18.896999999999998</v>
      </c>
      <c r="K31" s="4">
        <v>87811</v>
      </c>
      <c r="L31" s="1"/>
      <c r="M31" s="17">
        <v>8342.0499999999993</v>
      </c>
      <c r="N31" s="17">
        <v>6717.54</v>
      </c>
      <c r="O31" s="17">
        <v>102870.59</v>
      </c>
      <c r="P31" s="7">
        <v>99362.7</v>
      </c>
      <c r="Q31" s="7">
        <v>-3507.8899999999994</v>
      </c>
      <c r="R31" s="27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9" t="s">
        <v>120</v>
      </c>
      <c r="B32" s="10" t="s">
        <v>121</v>
      </c>
      <c r="C32" s="10" t="s">
        <v>91</v>
      </c>
      <c r="D32" s="10" t="s">
        <v>124</v>
      </c>
      <c r="E32" s="3" t="s">
        <v>125</v>
      </c>
      <c r="F32" s="3" t="s">
        <v>20</v>
      </c>
      <c r="G32" s="33">
        <v>1</v>
      </c>
      <c r="H32" s="33">
        <v>0</v>
      </c>
      <c r="I32" s="1">
        <v>18.704000000000001</v>
      </c>
      <c r="J32" s="2">
        <v>17.704000000000001</v>
      </c>
      <c r="K32" s="4">
        <v>85112</v>
      </c>
      <c r="L32" s="1"/>
      <c r="M32" s="17">
        <v>8085.64</v>
      </c>
      <c r="N32" s="17">
        <v>6511.07</v>
      </c>
      <c r="O32" s="17">
        <v>99708.709999999992</v>
      </c>
      <c r="P32" s="7">
        <v>96308.64</v>
      </c>
      <c r="Q32" s="7">
        <v>-3400.0699999999924</v>
      </c>
      <c r="R32" s="27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9" t="s">
        <v>120</v>
      </c>
      <c r="B33" s="10" t="s">
        <v>121</v>
      </c>
      <c r="C33" s="10" t="s">
        <v>37</v>
      </c>
      <c r="D33" s="10" t="s">
        <v>126</v>
      </c>
      <c r="E33" s="3" t="s">
        <v>127</v>
      </c>
      <c r="F33" s="3" t="s">
        <v>20</v>
      </c>
      <c r="G33" s="33">
        <v>1</v>
      </c>
      <c r="H33" s="33">
        <v>0</v>
      </c>
      <c r="I33" s="1">
        <v>92.192999999999998</v>
      </c>
      <c r="J33" s="2">
        <v>80.772000000000006</v>
      </c>
      <c r="K33" s="4">
        <v>395632</v>
      </c>
      <c r="L33" s="1"/>
      <c r="M33" s="17">
        <v>37585.040000000001</v>
      </c>
      <c r="N33" s="17">
        <v>30265.85</v>
      </c>
      <c r="O33" s="17">
        <v>463482.88999999996</v>
      </c>
      <c r="P33" s="7">
        <v>447678.12</v>
      </c>
      <c r="Q33" s="7">
        <v>-15804.76999999996</v>
      </c>
      <c r="R33" s="27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9" t="s">
        <v>120</v>
      </c>
      <c r="B34" s="10" t="s">
        <v>121</v>
      </c>
      <c r="C34" s="10" t="s">
        <v>128</v>
      </c>
      <c r="D34" s="10" t="s">
        <v>129</v>
      </c>
      <c r="E34" s="3" t="s">
        <v>130</v>
      </c>
      <c r="F34" s="3" t="s">
        <v>20</v>
      </c>
      <c r="G34" s="33">
        <v>1</v>
      </c>
      <c r="H34" s="33">
        <v>1</v>
      </c>
      <c r="I34" s="1">
        <v>54.322000000000003</v>
      </c>
      <c r="J34" s="2">
        <v>40.428000000000004</v>
      </c>
      <c r="K34" s="4">
        <v>187284</v>
      </c>
      <c r="L34" s="1"/>
      <c r="M34" s="17">
        <v>17791.98</v>
      </c>
      <c r="N34" s="17">
        <v>14327.23</v>
      </c>
      <c r="O34" s="17">
        <v>219403.21000000002</v>
      </c>
      <c r="P34" s="7">
        <v>211921.56</v>
      </c>
      <c r="Q34" s="7">
        <v>-7481.6500000000233</v>
      </c>
      <c r="R34" s="27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9" t="s">
        <v>120</v>
      </c>
      <c r="B35" s="10" t="s">
        <v>121</v>
      </c>
      <c r="C35" s="10" t="s">
        <v>131</v>
      </c>
      <c r="D35" s="10" t="s">
        <v>132</v>
      </c>
      <c r="E35" s="3" t="s">
        <v>133</v>
      </c>
      <c r="F35" s="3" t="s">
        <v>134</v>
      </c>
      <c r="G35" s="33">
        <v>1</v>
      </c>
      <c r="H35" s="33">
        <v>0</v>
      </c>
      <c r="I35" s="1">
        <v>42</v>
      </c>
      <c r="J35" s="2">
        <v>33</v>
      </c>
      <c r="K35" s="4">
        <v>173000</v>
      </c>
      <c r="L35" s="1"/>
      <c r="M35" s="17">
        <v>16435</v>
      </c>
      <c r="N35" s="17">
        <v>13234.5</v>
      </c>
      <c r="O35" s="17">
        <v>202669.5</v>
      </c>
      <c r="P35" s="7">
        <v>195758.47</v>
      </c>
      <c r="Q35" s="7">
        <v>-6911.0299999999988</v>
      </c>
      <c r="R35" s="27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9" t="s">
        <v>135</v>
      </c>
      <c r="B36" s="10" t="s">
        <v>136</v>
      </c>
      <c r="C36" s="10" t="s">
        <v>17</v>
      </c>
      <c r="D36" s="10" t="s">
        <v>137</v>
      </c>
      <c r="E36" s="3" t="s">
        <v>138</v>
      </c>
      <c r="F36" s="3" t="s">
        <v>20</v>
      </c>
      <c r="G36" s="33">
        <v>1</v>
      </c>
      <c r="H36" s="33">
        <v>0</v>
      </c>
      <c r="I36" s="1">
        <v>181.92699999999999</v>
      </c>
      <c r="J36" s="2">
        <v>146.541</v>
      </c>
      <c r="K36" s="4">
        <v>686886</v>
      </c>
      <c r="L36" s="1"/>
      <c r="M36" s="17">
        <v>65254.17</v>
      </c>
      <c r="N36" s="17">
        <v>52546.78</v>
      </c>
      <c r="O36" s="17">
        <v>804686.95000000007</v>
      </c>
      <c r="P36" s="7">
        <v>777247.13</v>
      </c>
      <c r="Q36" s="7">
        <v>-27439.820000000065</v>
      </c>
      <c r="R36" s="27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9" t="s">
        <v>135</v>
      </c>
      <c r="B37" s="10" t="s">
        <v>136</v>
      </c>
      <c r="C37" s="10" t="s">
        <v>76</v>
      </c>
      <c r="D37" s="10" t="s">
        <v>139</v>
      </c>
      <c r="E37" s="3" t="s">
        <v>140</v>
      </c>
      <c r="F37" s="3" t="s">
        <v>20</v>
      </c>
      <c r="G37" s="33">
        <v>1</v>
      </c>
      <c r="H37" s="33">
        <v>0</v>
      </c>
      <c r="I37" s="1">
        <v>48.57</v>
      </c>
      <c r="J37" s="2">
        <v>36.57</v>
      </c>
      <c r="K37" s="4">
        <v>173710</v>
      </c>
      <c r="L37" s="1"/>
      <c r="M37" s="17">
        <v>16502.45</v>
      </c>
      <c r="N37" s="17">
        <v>13288.82</v>
      </c>
      <c r="O37" s="17">
        <v>203501.27000000002</v>
      </c>
      <c r="P37" s="7">
        <v>196561.88</v>
      </c>
      <c r="Q37" s="7">
        <v>-6939.390000000014</v>
      </c>
      <c r="R37" s="27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9" t="s">
        <v>135</v>
      </c>
      <c r="B38" s="10" t="s">
        <v>136</v>
      </c>
      <c r="C38" s="10" t="s">
        <v>141</v>
      </c>
      <c r="D38" s="10" t="s">
        <v>142</v>
      </c>
      <c r="E38" s="3" t="s">
        <v>143</v>
      </c>
      <c r="F38" s="3" t="s">
        <v>20</v>
      </c>
      <c r="G38" s="33">
        <v>1</v>
      </c>
      <c r="H38" s="33">
        <v>0</v>
      </c>
      <c r="I38" s="1">
        <v>37.637</v>
      </c>
      <c r="J38" s="2">
        <v>20.21</v>
      </c>
      <c r="K38" s="4">
        <v>95930</v>
      </c>
      <c r="L38" s="1"/>
      <c r="M38" s="17">
        <v>9113.35</v>
      </c>
      <c r="N38" s="17">
        <v>7338.65</v>
      </c>
      <c r="O38" s="17">
        <v>112382</v>
      </c>
      <c r="P38" s="7">
        <v>108549.77</v>
      </c>
      <c r="Q38" s="7">
        <v>-3832.2299999999959</v>
      </c>
      <c r="R38" s="27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9" t="s">
        <v>135</v>
      </c>
      <c r="B39" s="10" t="s">
        <v>136</v>
      </c>
      <c r="C39" s="10" t="s">
        <v>144</v>
      </c>
      <c r="D39" s="10" t="s">
        <v>145</v>
      </c>
      <c r="E39" s="3" t="s">
        <v>146</v>
      </c>
      <c r="F39" s="3" t="s">
        <v>20</v>
      </c>
      <c r="G39" s="33">
        <v>1</v>
      </c>
      <c r="H39" s="33">
        <v>1</v>
      </c>
      <c r="I39" s="1">
        <v>35</v>
      </c>
      <c r="J39" s="2">
        <v>30</v>
      </c>
      <c r="K39" s="4">
        <v>155000</v>
      </c>
      <c r="L39" s="1"/>
      <c r="M39" s="17">
        <v>14725</v>
      </c>
      <c r="N39" s="17">
        <v>11857.5</v>
      </c>
      <c r="O39" s="17">
        <v>181582.5</v>
      </c>
      <c r="P39" s="7">
        <v>175390.54</v>
      </c>
      <c r="Q39" s="7">
        <v>-6191.9599999999919</v>
      </c>
      <c r="R39" s="27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9" t="s">
        <v>135</v>
      </c>
      <c r="B40" s="10" t="s">
        <v>136</v>
      </c>
      <c r="C40" s="10" t="s">
        <v>147</v>
      </c>
      <c r="D40" s="10" t="s">
        <v>148</v>
      </c>
      <c r="E40" s="3" t="s">
        <v>149</v>
      </c>
      <c r="F40" s="3" t="s">
        <v>150</v>
      </c>
      <c r="G40" s="33">
        <v>1</v>
      </c>
      <c r="H40" s="33">
        <v>0</v>
      </c>
      <c r="I40" s="1">
        <v>44.105000000000004</v>
      </c>
      <c r="J40" s="2">
        <v>34.480000000000004</v>
      </c>
      <c r="K40" s="4">
        <v>166920</v>
      </c>
      <c r="L40" s="1"/>
      <c r="M40" s="17">
        <v>15857.4</v>
      </c>
      <c r="N40" s="17">
        <v>12769.38</v>
      </c>
      <c r="O40" s="17">
        <v>195546.78</v>
      </c>
      <c r="P40" s="7">
        <v>188878.63</v>
      </c>
      <c r="Q40" s="7">
        <v>-6668.1499999999942</v>
      </c>
      <c r="R40" s="27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9" t="s">
        <v>135</v>
      </c>
      <c r="B41" s="10" t="s">
        <v>136</v>
      </c>
      <c r="C41" s="10" t="s">
        <v>151</v>
      </c>
      <c r="D41" s="10" t="s">
        <v>152</v>
      </c>
      <c r="E41" s="3" t="s">
        <v>153</v>
      </c>
      <c r="F41" s="3" t="s">
        <v>154</v>
      </c>
      <c r="G41" s="33">
        <v>1</v>
      </c>
      <c r="H41" s="33">
        <v>0</v>
      </c>
      <c r="I41" s="1">
        <v>134.81399999999999</v>
      </c>
      <c r="J41" s="2">
        <v>109.77</v>
      </c>
      <c r="K41" s="4">
        <v>535801</v>
      </c>
      <c r="L41" s="1"/>
      <c r="M41" s="17">
        <v>50901.1</v>
      </c>
      <c r="N41" s="17">
        <v>40988.78</v>
      </c>
      <c r="O41" s="17">
        <v>627690.88</v>
      </c>
      <c r="P41" s="7">
        <v>606286.62</v>
      </c>
      <c r="Q41" s="7">
        <v>-21404.260000000009</v>
      </c>
      <c r="R41" s="27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9" t="s">
        <v>135</v>
      </c>
      <c r="B42" s="10" t="s">
        <v>136</v>
      </c>
      <c r="C42" s="10" t="s">
        <v>155</v>
      </c>
      <c r="D42" s="10" t="s">
        <v>156</v>
      </c>
      <c r="E42" s="3" t="s">
        <v>157</v>
      </c>
      <c r="F42" s="3" t="s">
        <v>20</v>
      </c>
      <c r="G42" s="33">
        <v>1</v>
      </c>
      <c r="H42" s="33">
        <v>0</v>
      </c>
      <c r="I42" s="1">
        <v>154.11799999999999</v>
      </c>
      <c r="J42" s="2">
        <v>132.607</v>
      </c>
      <c r="K42" s="4">
        <v>659428</v>
      </c>
      <c r="L42" s="1"/>
      <c r="M42" s="17">
        <v>62645.66</v>
      </c>
      <c r="N42" s="17">
        <v>50446.239999999998</v>
      </c>
      <c r="O42" s="17">
        <v>772519.9</v>
      </c>
      <c r="P42" s="7">
        <v>746176.97</v>
      </c>
      <c r="Q42" s="7">
        <v>-26342.930000000051</v>
      </c>
      <c r="R42" s="27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9" t="s">
        <v>135</v>
      </c>
      <c r="B43" s="10" t="s">
        <v>136</v>
      </c>
      <c r="C43" s="10" t="s">
        <v>158</v>
      </c>
      <c r="D43" s="10" t="s">
        <v>159</v>
      </c>
      <c r="E43" s="3" t="s">
        <v>160</v>
      </c>
      <c r="F43" s="3" t="s">
        <v>20</v>
      </c>
      <c r="G43" s="33">
        <v>1</v>
      </c>
      <c r="H43" s="33">
        <v>0</v>
      </c>
      <c r="I43" s="1">
        <v>22.725999999999999</v>
      </c>
      <c r="J43" s="2">
        <v>14.138</v>
      </c>
      <c r="K43" s="4">
        <v>78205</v>
      </c>
      <c r="L43" s="1"/>
      <c r="M43" s="17">
        <v>7429.48</v>
      </c>
      <c r="N43" s="17">
        <v>5982.68</v>
      </c>
      <c r="O43" s="17">
        <v>91617.16</v>
      </c>
      <c r="P43" s="7">
        <v>88493.01</v>
      </c>
      <c r="Q43" s="7">
        <v>-3124.1500000000087</v>
      </c>
      <c r="R43" s="27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9" t="s">
        <v>135</v>
      </c>
      <c r="B44" s="10" t="s">
        <v>136</v>
      </c>
      <c r="C44" s="10" t="s">
        <v>161</v>
      </c>
      <c r="D44" s="10" t="s">
        <v>162</v>
      </c>
      <c r="E44" s="3" t="s">
        <v>163</v>
      </c>
      <c r="F44" s="3" t="s">
        <v>20</v>
      </c>
      <c r="G44" s="33">
        <v>1</v>
      </c>
      <c r="H44" s="33">
        <v>1</v>
      </c>
      <c r="I44" s="1">
        <v>42.486999999999995</v>
      </c>
      <c r="J44" s="2">
        <v>33.486999999999995</v>
      </c>
      <c r="K44" s="4">
        <v>166435</v>
      </c>
      <c r="L44" s="1"/>
      <c r="M44" s="17">
        <v>15811.33</v>
      </c>
      <c r="N44" s="17">
        <v>12732.28</v>
      </c>
      <c r="O44" s="17">
        <v>194978.61</v>
      </c>
      <c r="P44" s="7">
        <v>188329.84</v>
      </c>
      <c r="Q44" s="7">
        <v>-6648.7699999999895</v>
      </c>
      <c r="R44" s="27"/>
      <c r="S44" s="1"/>
      <c r="T44" s="1"/>
      <c r="U44" s="1"/>
      <c r="V44" s="1"/>
      <c r="W44" s="1"/>
      <c r="X44" s="1"/>
      <c r="Y44" s="1"/>
      <c r="Z44" s="1"/>
    </row>
    <row r="45" spans="1:26" s="3" customFormat="1" ht="18.75" customHeight="1" x14ac:dyDescent="0.25">
      <c r="A45" s="9" t="s">
        <v>164</v>
      </c>
      <c r="B45" s="10" t="s">
        <v>165</v>
      </c>
      <c r="C45" s="10" t="s">
        <v>166</v>
      </c>
      <c r="D45" s="10" t="s">
        <v>167</v>
      </c>
      <c r="E45" s="3" t="s">
        <v>168</v>
      </c>
      <c r="F45" s="3" t="s">
        <v>20</v>
      </c>
      <c r="G45" s="33">
        <v>1</v>
      </c>
      <c r="H45" s="33">
        <v>1</v>
      </c>
      <c r="I45" s="1">
        <v>37.125</v>
      </c>
      <c r="J45" s="2">
        <v>30</v>
      </c>
      <c r="K45" s="4">
        <v>148000</v>
      </c>
      <c r="L45" s="1"/>
      <c r="M45" s="17">
        <v>14060</v>
      </c>
      <c r="N45" s="17">
        <v>11322</v>
      </c>
      <c r="O45" s="17">
        <v>173382</v>
      </c>
      <c r="P45" s="7">
        <v>167469.67000000001</v>
      </c>
      <c r="Q45" s="7">
        <v>-5912.3299999999872</v>
      </c>
      <c r="R45" s="27"/>
      <c r="S45" s="12"/>
      <c r="T45" s="12"/>
      <c r="U45" s="12"/>
      <c r="V45" s="12"/>
      <c r="W45" s="12"/>
      <c r="X45" s="12"/>
      <c r="Y45" s="12"/>
      <c r="Z45" s="12"/>
    </row>
    <row r="46" spans="1:26" x14ac:dyDescent="0.25">
      <c r="A46" s="9" t="s">
        <v>164</v>
      </c>
      <c r="B46" s="10" t="s">
        <v>165</v>
      </c>
      <c r="C46" s="10" t="s">
        <v>151</v>
      </c>
      <c r="D46" s="10" t="s">
        <v>169</v>
      </c>
      <c r="E46" s="3" t="s">
        <v>170</v>
      </c>
      <c r="F46" s="3" t="s">
        <v>171</v>
      </c>
      <c r="G46" s="33">
        <v>1</v>
      </c>
      <c r="H46" s="33">
        <v>1</v>
      </c>
      <c r="I46" s="1">
        <v>18.501999999999999</v>
      </c>
      <c r="J46" s="2">
        <v>12.5</v>
      </c>
      <c r="K46" s="4">
        <v>66000</v>
      </c>
      <c r="L46" s="1"/>
      <c r="M46" s="17">
        <v>6270</v>
      </c>
      <c r="N46" s="17">
        <v>5049</v>
      </c>
      <c r="O46" s="17">
        <v>77319</v>
      </c>
      <c r="P46" s="7">
        <v>74682.42</v>
      </c>
      <c r="Q46" s="7">
        <v>-2636.5800000000017</v>
      </c>
      <c r="R46" s="27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9" t="s">
        <v>172</v>
      </c>
      <c r="B47" s="10" t="s">
        <v>173</v>
      </c>
      <c r="C47" s="10" t="s">
        <v>17</v>
      </c>
      <c r="D47" s="10" t="s">
        <v>174</v>
      </c>
      <c r="E47" s="3" t="s">
        <v>175</v>
      </c>
      <c r="F47" s="3" t="s">
        <v>20</v>
      </c>
      <c r="G47" s="33">
        <v>1</v>
      </c>
      <c r="H47" s="33">
        <v>0</v>
      </c>
      <c r="I47" s="1">
        <v>20.489000000000001</v>
      </c>
      <c r="J47" s="2">
        <v>16.489000000000001</v>
      </c>
      <c r="K47" s="4">
        <v>86934</v>
      </c>
      <c r="L47" s="1"/>
      <c r="M47" s="17">
        <v>8258.73</v>
      </c>
      <c r="N47" s="17">
        <v>6650.45</v>
      </c>
      <c r="O47" s="17">
        <v>101843.18</v>
      </c>
      <c r="P47" s="7">
        <v>98370.33</v>
      </c>
      <c r="Q47" s="7">
        <v>-3472.8499999999913</v>
      </c>
      <c r="R47" s="27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9" t="s">
        <v>172</v>
      </c>
      <c r="B48" s="10" t="s">
        <v>173</v>
      </c>
      <c r="C48" s="10" t="s">
        <v>176</v>
      </c>
      <c r="D48" s="10" t="s">
        <v>177</v>
      </c>
      <c r="E48" s="3" t="s">
        <v>178</v>
      </c>
      <c r="F48" s="3" t="s">
        <v>20</v>
      </c>
      <c r="G48" s="33">
        <v>1</v>
      </c>
      <c r="H48" s="33">
        <v>0</v>
      </c>
      <c r="I48" s="1">
        <v>18.253</v>
      </c>
      <c r="J48" s="2">
        <v>11.253</v>
      </c>
      <c r="K48" s="4">
        <v>59726</v>
      </c>
      <c r="L48" s="1"/>
      <c r="M48" s="17">
        <v>5673.97</v>
      </c>
      <c r="N48" s="17">
        <v>4569.04</v>
      </c>
      <c r="O48" s="17">
        <v>69969.009999999995</v>
      </c>
      <c r="P48" s="7">
        <v>67583.070000000007</v>
      </c>
      <c r="Q48" s="7">
        <v>-2385.9399999999878</v>
      </c>
      <c r="R48" s="27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9" t="s">
        <v>172</v>
      </c>
      <c r="B49" s="10" t="s">
        <v>173</v>
      </c>
      <c r="C49" s="10" t="s">
        <v>166</v>
      </c>
      <c r="D49" s="10" t="s">
        <v>179</v>
      </c>
      <c r="E49" s="3" t="s">
        <v>180</v>
      </c>
      <c r="F49" s="3" t="s">
        <v>20</v>
      </c>
      <c r="G49" s="33">
        <v>1</v>
      </c>
      <c r="H49" s="33">
        <v>0</v>
      </c>
      <c r="I49" s="1">
        <v>21.380000000000003</v>
      </c>
      <c r="J49" s="2">
        <v>17</v>
      </c>
      <c r="K49" s="4">
        <v>90000</v>
      </c>
      <c r="L49" s="1"/>
      <c r="M49" s="17">
        <v>8550</v>
      </c>
      <c r="N49" s="17">
        <v>6885</v>
      </c>
      <c r="O49" s="17">
        <v>105435</v>
      </c>
      <c r="P49" s="7">
        <v>101839.67</v>
      </c>
      <c r="Q49" s="7">
        <v>-3595.3300000000017</v>
      </c>
      <c r="R49" s="27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9" t="s">
        <v>181</v>
      </c>
      <c r="B50" s="10" t="s">
        <v>182</v>
      </c>
      <c r="C50" s="10" t="s">
        <v>76</v>
      </c>
      <c r="D50" s="10" t="s">
        <v>183</v>
      </c>
      <c r="E50" s="3" t="s">
        <v>184</v>
      </c>
      <c r="F50" s="3" t="s">
        <v>154</v>
      </c>
      <c r="G50" s="33">
        <v>1</v>
      </c>
      <c r="H50" s="33">
        <v>1</v>
      </c>
      <c r="I50" s="1">
        <v>16.715</v>
      </c>
      <c r="J50" s="2">
        <v>12.715</v>
      </c>
      <c r="K50" s="4">
        <v>67147</v>
      </c>
      <c r="L50" s="1"/>
      <c r="M50" s="17">
        <v>6378.97</v>
      </c>
      <c r="N50" s="17">
        <v>5136.75</v>
      </c>
      <c r="O50" s="17">
        <v>78662.720000000001</v>
      </c>
      <c r="P50" s="7">
        <v>75980.320000000007</v>
      </c>
      <c r="Q50" s="7">
        <v>-2682.3999999999942</v>
      </c>
      <c r="R50" s="27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9" t="s">
        <v>185</v>
      </c>
      <c r="B51" s="10" t="s">
        <v>186</v>
      </c>
      <c r="C51" s="10" t="s">
        <v>187</v>
      </c>
      <c r="D51" s="10" t="s">
        <v>188</v>
      </c>
      <c r="E51" s="3" t="s">
        <v>189</v>
      </c>
      <c r="F51" s="3" t="s">
        <v>20</v>
      </c>
      <c r="G51" s="33">
        <v>1</v>
      </c>
      <c r="H51" s="33">
        <v>1</v>
      </c>
      <c r="I51" s="1">
        <v>11.209</v>
      </c>
      <c r="J51" s="2">
        <v>11</v>
      </c>
      <c r="K51" s="4">
        <v>62000</v>
      </c>
      <c r="L51" s="1"/>
      <c r="M51" s="17">
        <v>5890</v>
      </c>
      <c r="N51" s="17">
        <v>4743</v>
      </c>
      <c r="O51" s="17">
        <v>72633</v>
      </c>
      <c r="P51" s="7">
        <v>70156.210000000006</v>
      </c>
      <c r="Q51" s="7">
        <v>-2476.7899999999936</v>
      </c>
      <c r="R51" s="27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9" t="s">
        <v>185</v>
      </c>
      <c r="B52" s="10" t="s">
        <v>186</v>
      </c>
      <c r="C52" s="10" t="s">
        <v>190</v>
      </c>
      <c r="D52" s="10" t="s">
        <v>191</v>
      </c>
      <c r="E52" s="3" t="s">
        <v>192</v>
      </c>
      <c r="F52" s="3" t="s">
        <v>20</v>
      </c>
      <c r="G52" s="33">
        <v>1</v>
      </c>
      <c r="H52" s="33">
        <v>1</v>
      </c>
      <c r="I52" s="1">
        <v>12</v>
      </c>
      <c r="J52" s="2">
        <v>11</v>
      </c>
      <c r="K52" s="4">
        <v>58000</v>
      </c>
      <c r="L52" s="1"/>
      <c r="M52" s="17">
        <v>5510</v>
      </c>
      <c r="N52" s="17">
        <v>4437</v>
      </c>
      <c r="O52" s="17">
        <v>67947</v>
      </c>
      <c r="P52" s="7">
        <v>65630.009999999995</v>
      </c>
      <c r="Q52" s="7">
        <v>-2316.9900000000052</v>
      </c>
      <c r="R52" s="27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9" t="s">
        <v>193</v>
      </c>
      <c r="B53" s="10" t="s">
        <v>194</v>
      </c>
      <c r="C53" s="10" t="s">
        <v>76</v>
      </c>
      <c r="D53" s="10" t="s">
        <v>195</v>
      </c>
      <c r="E53" s="3" t="s">
        <v>196</v>
      </c>
      <c r="F53" s="3" t="s">
        <v>20</v>
      </c>
      <c r="G53" s="33">
        <v>1</v>
      </c>
      <c r="H53" s="33">
        <v>1</v>
      </c>
      <c r="I53" s="1">
        <v>28.286999999999999</v>
      </c>
      <c r="J53" s="2">
        <v>16.405000000000001</v>
      </c>
      <c r="K53" s="4">
        <v>79654</v>
      </c>
      <c r="L53" s="1"/>
      <c r="M53" s="17">
        <v>7567.13</v>
      </c>
      <c r="N53" s="17">
        <v>6093.53</v>
      </c>
      <c r="O53" s="17">
        <v>93314.66</v>
      </c>
      <c r="P53" s="7">
        <v>90132.63</v>
      </c>
      <c r="Q53" s="7">
        <v>-3182.0299999999988</v>
      </c>
      <c r="R53" s="27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9" t="s">
        <v>193</v>
      </c>
      <c r="B54" s="10" t="s">
        <v>194</v>
      </c>
      <c r="C54" s="10" t="s">
        <v>115</v>
      </c>
      <c r="D54" s="10" t="s">
        <v>197</v>
      </c>
      <c r="E54" s="3" t="s">
        <v>198</v>
      </c>
      <c r="F54" s="3" t="s">
        <v>20</v>
      </c>
      <c r="G54" s="33">
        <v>1</v>
      </c>
      <c r="H54" s="33">
        <v>1</v>
      </c>
      <c r="I54" s="1">
        <v>24.5</v>
      </c>
      <c r="J54" s="2">
        <v>19.5</v>
      </c>
      <c r="K54" s="4">
        <v>93500</v>
      </c>
      <c r="L54" s="1"/>
      <c r="M54" s="17">
        <v>8882.5</v>
      </c>
      <c r="N54" s="17">
        <v>7152.75</v>
      </c>
      <c r="O54" s="17">
        <v>109535.25</v>
      </c>
      <c r="P54" s="7">
        <v>105800.1</v>
      </c>
      <c r="Q54" s="7">
        <v>-3735.1499999999942</v>
      </c>
      <c r="R54" s="27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9" t="s">
        <v>193</v>
      </c>
      <c r="B55" s="10" t="s">
        <v>194</v>
      </c>
      <c r="C55" s="10" t="s">
        <v>91</v>
      </c>
      <c r="D55" s="10" t="s">
        <v>199</v>
      </c>
      <c r="E55" s="3" t="s">
        <v>200</v>
      </c>
      <c r="F55" s="3" t="s">
        <v>20</v>
      </c>
      <c r="G55" s="33">
        <v>1</v>
      </c>
      <c r="H55" s="33">
        <v>0</v>
      </c>
      <c r="I55" s="1">
        <v>125.914</v>
      </c>
      <c r="J55" s="2">
        <v>105.914</v>
      </c>
      <c r="K55" s="4">
        <v>510171</v>
      </c>
      <c r="L55" s="1"/>
      <c r="M55" s="17">
        <v>48466.25</v>
      </c>
      <c r="N55" s="17">
        <v>39028.080000000002</v>
      </c>
      <c r="O55" s="17">
        <v>597665.32999999996</v>
      </c>
      <c r="P55" s="7">
        <v>577284.93999999994</v>
      </c>
      <c r="Q55" s="7">
        <v>-20380.390000000014</v>
      </c>
      <c r="R55" s="27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9" t="s">
        <v>193</v>
      </c>
      <c r="B56" s="10" t="s">
        <v>194</v>
      </c>
      <c r="C56" s="10" t="s">
        <v>201</v>
      </c>
      <c r="D56" s="10" t="s">
        <v>202</v>
      </c>
      <c r="E56" s="3" t="s">
        <v>203</v>
      </c>
      <c r="F56" s="3" t="s">
        <v>20</v>
      </c>
      <c r="G56" s="33">
        <v>1</v>
      </c>
      <c r="H56" s="33">
        <v>0</v>
      </c>
      <c r="I56" s="1">
        <v>86.548999999999992</v>
      </c>
      <c r="J56" s="2">
        <v>69.263999999999996</v>
      </c>
      <c r="K56" s="4">
        <v>344584</v>
      </c>
      <c r="L56" s="1"/>
      <c r="M56" s="17">
        <v>32735.48</v>
      </c>
      <c r="N56" s="17">
        <v>26360.68</v>
      </c>
      <c r="O56" s="17">
        <v>403680.16</v>
      </c>
      <c r="P56" s="7">
        <v>389914.67</v>
      </c>
      <c r="Q56" s="7">
        <v>-13765.489999999991</v>
      </c>
      <c r="R56" s="27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9" t="s">
        <v>193</v>
      </c>
      <c r="B57" s="10" t="s">
        <v>194</v>
      </c>
      <c r="C57" s="10" t="s">
        <v>204</v>
      </c>
      <c r="D57" s="10" t="s">
        <v>205</v>
      </c>
      <c r="E57" s="3" t="s">
        <v>206</v>
      </c>
      <c r="F57" s="3" t="s">
        <v>20</v>
      </c>
      <c r="G57" s="33">
        <v>1</v>
      </c>
      <c r="H57" s="33">
        <v>0</v>
      </c>
      <c r="I57" s="1">
        <v>74.685000000000002</v>
      </c>
      <c r="J57" s="2">
        <v>63.263999999999996</v>
      </c>
      <c r="K57" s="4">
        <v>294792</v>
      </c>
      <c r="L57" s="1"/>
      <c r="M57" s="17">
        <v>28005.24</v>
      </c>
      <c r="N57" s="17">
        <v>22551.59</v>
      </c>
      <c r="O57" s="17">
        <v>345348.83</v>
      </c>
      <c r="P57" s="7">
        <v>333572.43</v>
      </c>
      <c r="Q57" s="7">
        <v>-11776.400000000023</v>
      </c>
      <c r="R57" s="27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9" t="s">
        <v>193</v>
      </c>
      <c r="B58" s="10" t="s">
        <v>194</v>
      </c>
      <c r="C58" s="10" t="s">
        <v>46</v>
      </c>
      <c r="D58" s="10" t="s">
        <v>207</v>
      </c>
      <c r="E58" s="3" t="s">
        <v>208</v>
      </c>
      <c r="F58" s="3" t="s">
        <v>20</v>
      </c>
      <c r="G58" s="33">
        <v>1</v>
      </c>
      <c r="H58" s="33">
        <v>1</v>
      </c>
      <c r="I58" s="1">
        <v>47.971000000000004</v>
      </c>
      <c r="J58" s="2">
        <v>38.087000000000003</v>
      </c>
      <c r="K58" s="4">
        <v>190122</v>
      </c>
      <c r="L58" s="1"/>
      <c r="M58" s="17">
        <v>18061.59</v>
      </c>
      <c r="N58" s="17">
        <v>14544.33</v>
      </c>
      <c r="O58" s="17">
        <v>222727.91999999998</v>
      </c>
      <c r="P58" s="7">
        <v>215132.9</v>
      </c>
      <c r="Q58" s="7">
        <v>-7595.0199999999895</v>
      </c>
      <c r="R58" s="27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9" t="s">
        <v>209</v>
      </c>
      <c r="B59" s="10" t="s">
        <v>210</v>
      </c>
      <c r="C59" s="10" t="s">
        <v>166</v>
      </c>
      <c r="D59" s="10" t="s">
        <v>211</v>
      </c>
      <c r="E59" s="3" t="s">
        <v>212</v>
      </c>
      <c r="F59" s="3" t="s">
        <v>20</v>
      </c>
      <c r="G59" s="33">
        <v>1</v>
      </c>
      <c r="H59" s="33">
        <v>1</v>
      </c>
      <c r="I59" s="1">
        <v>78.831999999999994</v>
      </c>
      <c r="J59" s="2">
        <v>61.832000000000001</v>
      </c>
      <c r="K59" s="4">
        <v>331046</v>
      </c>
      <c r="L59" s="1"/>
      <c r="M59" s="17">
        <v>31449.37</v>
      </c>
      <c r="N59" s="17">
        <v>25325.02</v>
      </c>
      <c r="O59" s="17">
        <v>387820.39</v>
      </c>
      <c r="P59" s="7">
        <v>374595.71</v>
      </c>
      <c r="Q59" s="7">
        <v>-13224.679999999993</v>
      </c>
      <c r="R59" s="27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9" t="s">
        <v>213</v>
      </c>
      <c r="B60" s="10" t="s">
        <v>214</v>
      </c>
      <c r="C60" s="10" t="s">
        <v>215</v>
      </c>
      <c r="D60" s="10" t="s">
        <v>216</v>
      </c>
      <c r="E60" s="3" t="s">
        <v>217</v>
      </c>
      <c r="F60" s="3" t="s">
        <v>20</v>
      </c>
      <c r="G60" s="33">
        <v>1</v>
      </c>
      <c r="H60" s="33">
        <v>0</v>
      </c>
      <c r="I60" s="1">
        <v>27.408000000000001</v>
      </c>
      <c r="J60" s="2">
        <v>17</v>
      </c>
      <c r="K60" s="4">
        <v>77000</v>
      </c>
      <c r="L60" s="1"/>
      <c r="M60" s="17">
        <v>7315</v>
      </c>
      <c r="N60" s="17">
        <v>5890.5</v>
      </c>
      <c r="O60" s="17">
        <v>90205.5</v>
      </c>
      <c r="P60" s="7">
        <v>87129.49</v>
      </c>
      <c r="Q60" s="7">
        <v>-3076.0099999999948</v>
      </c>
      <c r="R60" s="27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9" t="s">
        <v>218</v>
      </c>
      <c r="B61" s="10" t="s">
        <v>219</v>
      </c>
      <c r="C61" s="10" t="s">
        <v>17</v>
      </c>
      <c r="D61" s="10" t="s">
        <v>220</v>
      </c>
      <c r="E61" s="3" t="s">
        <v>221</v>
      </c>
      <c r="F61" s="3" t="s">
        <v>20</v>
      </c>
      <c r="G61" s="33">
        <v>1</v>
      </c>
      <c r="H61" s="33">
        <v>0</v>
      </c>
      <c r="I61" s="1">
        <v>30.140999999999998</v>
      </c>
      <c r="J61" s="2">
        <v>24.57</v>
      </c>
      <c r="K61" s="4">
        <v>116278</v>
      </c>
      <c r="L61" s="1"/>
      <c r="M61" s="17">
        <v>11046.41</v>
      </c>
      <c r="N61" s="17">
        <v>8895.27</v>
      </c>
      <c r="O61" s="17">
        <v>136219.68</v>
      </c>
      <c r="P61" s="7">
        <v>131574.59</v>
      </c>
      <c r="Q61" s="7">
        <v>-4645.0899999999965</v>
      </c>
      <c r="R61" s="27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9" t="s">
        <v>218</v>
      </c>
      <c r="B62" s="10" t="s">
        <v>219</v>
      </c>
      <c r="C62" s="10" t="s">
        <v>215</v>
      </c>
      <c r="D62" s="10" t="s">
        <v>222</v>
      </c>
      <c r="E62" s="3" t="s">
        <v>223</v>
      </c>
      <c r="F62" s="3" t="s">
        <v>20</v>
      </c>
      <c r="G62" s="33">
        <v>1</v>
      </c>
      <c r="H62" s="33">
        <v>1</v>
      </c>
      <c r="I62" s="1">
        <v>17.381</v>
      </c>
      <c r="J62" s="2">
        <v>6.38</v>
      </c>
      <c r="K62" s="4">
        <v>34140</v>
      </c>
      <c r="L62" s="1"/>
      <c r="M62" s="17">
        <v>3243.3</v>
      </c>
      <c r="N62" s="17">
        <v>2611.71</v>
      </c>
      <c r="O62" s="17">
        <v>39995.01</v>
      </c>
      <c r="P62" s="7">
        <v>38631.18</v>
      </c>
      <c r="Q62" s="7">
        <v>-1363.8300000000017</v>
      </c>
      <c r="R62" s="27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9" t="s">
        <v>218</v>
      </c>
      <c r="B63" s="10" t="s">
        <v>219</v>
      </c>
      <c r="C63" s="10" t="s">
        <v>224</v>
      </c>
      <c r="D63" s="10" t="s">
        <v>225</v>
      </c>
      <c r="E63" s="3" t="s">
        <v>226</v>
      </c>
      <c r="F63" s="3" t="s">
        <v>20</v>
      </c>
      <c r="G63" s="33">
        <v>1</v>
      </c>
      <c r="H63" s="33">
        <v>0</v>
      </c>
      <c r="I63" s="1">
        <v>60.905999999999999</v>
      </c>
      <c r="J63" s="2">
        <v>45.905999999999999</v>
      </c>
      <c r="K63" s="4">
        <v>233624</v>
      </c>
      <c r="L63" s="1"/>
      <c r="M63" s="17">
        <v>22194.28</v>
      </c>
      <c r="N63" s="17">
        <v>17872.240000000002</v>
      </c>
      <c r="O63" s="17">
        <v>273690.52</v>
      </c>
      <c r="P63" s="7">
        <v>264357.67</v>
      </c>
      <c r="Q63" s="7">
        <v>-9332.8500000000349</v>
      </c>
      <c r="R63" s="27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9" t="s">
        <v>218</v>
      </c>
      <c r="B64" s="10" t="s">
        <v>219</v>
      </c>
      <c r="C64" s="10" t="s">
        <v>227</v>
      </c>
      <c r="D64" s="10" t="s">
        <v>228</v>
      </c>
      <c r="E64" s="3" t="s">
        <v>229</v>
      </c>
      <c r="F64" s="3" t="s">
        <v>20</v>
      </c>
      <c r="G64" s="33">
        <v>1</v>
      </c>
      <c r="H64" s="33">
        <v>1</v>
      </c>
      <c r="I64" s="1">
        <v>21.783000000000001</v>
      </c>
      <c r="J64" s="2">
        <v>13</v>
      </c>
      <c r="K64" s="4">
        <v>60000</v>
      </c>
      <c r="L64" s="1"/>
      <c r="M64" s="17">
        <v>5700</v>
      </c>
      <c r="N64" s="17">
        <v>4590</v>
      </c>
      <c r="O64" s="17">
        <v>70290</v>
      </c>
      <c r="P64" s="7">
        <v>67893.11</v>
      </c>
      <c r="Q64" s="7">
        <v>-2396.8899999999994</v>
      </c>
      <c r="R64" s="27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9" t="s">
        <v>230</v>
      </c>
      <c r="B65" s="10" t="s">
        <v>231</v>
      </c>
      <c r="C65" s="10" t="s">
        <v>232</v>
      </c>
      <c r="D65" s="10" t="s">
        <v>233</v>
      </c>
      <c r="E65" s="3" t="s">
        <v>234</v>
      </c>
      <c r="F65" s="3" t="s">
        <v>20</v>
      </c>
      <c r="G65" s="33">
        <v>1</v>
      </c>
      <c r="H65" s="33">
        <v>1</v>
      </c>
      <c r="I65" s="1">
        <v>11.285</v>
      </c>
      <c r="J65" s="2">
        <v>3</v>
      </c>
      <c r="K65" s="4">
        <v>11000</v>
      </c>
      <c r="L65" s="1"/>
      <c r="M65" s="17">
        <v>1045</v>
      </c>
      <c r="N65" s="17">
        <v>841.5</v>
      </c>
      <c r="O65" s="17">
        <v>12886.5</v>
      </c>
      <c r="P65" s="7">
        <v>12447.07</v>
      </c>
      <c r="Q65" s="7">
        <v>-439.43000000000029</v>
      </c>
      <c r="R65" s="27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9" t="s">
        <v>230</v>
      </c>
      <c r="B66" s="10" t="s">
        <v>231</v>
      </c>
      <c r="C66" s="10" t="s">
        <v>17</v>
      </c>
      <c r="D66" s="10" t="s">
        <v>235</v>
      </c>
      <c r="E66" s="3" t="s">
        <v>236</v>
      </c>
      <c r="F66" s="3" t="s">
        <v>20</v>
      </c>
      <c r="G66" s="33">
        <v>1</v>
      </c>
      <c r="H66" s="33">
        <v>1</v>
      </c>
      <c r="I66" s="1">
        <v>289.64100000000002</v>
      </c>
      <c r="J66" s="2">
        <v>251.25900000000001</v>
      </c>
      <c r="K66" s="4">
        <v>1280497</v>
      </c>
      <c r="L66" s="1"/>
      <c r="M66" s="17">
        <v>121647.22</v>
      </c>
      <c r="N66" s="17">
        <v>97958.02</v>
      </c>
      <c r="O66" s="17">
        <v>1500102.24</v>
      </c>
      <c r="P66" s="7">
        <v>1448948.75</v>
      </c>
      <c r="Q66" s="7">
        <v>-51153.489999999991</v>
      </c>
      <c r="R66" s="27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9" t="s">
        <v>230</v>
      </c>
      <c r="B67" s="10" t="s">
        <v>231</v>
      </c>
      <c r="C67" s="10" t="s">
        <v>237</v>
      </c>
      <c r="D67" s="10" t="s">
        <v>238</v>
      </c>
      <c r="E67" s="3" t="s">
        <v>239</v>
      </c>
      <c r="F67" s="3" t="s">
        <v>20</v>
      </c>
      <c r="G67" s="33">
        <v>1</v>
      </c>
      <c r="H67" s="33">
        <v>0</v>
      </c>
      <c r="I67" s="1">
        <v>101.245</v>
      </c>
      <c r="J67" s="2">
        <v>80.603999999999999</v>
      </c>
      <c r="K67" s="4">
        <v>400878</v>
      </c>
      <c r="L67" s="1"/>
      <c r="M67" s="17">
        <v>38083.410000000003</v>
      </c>
      <c r="N67" s="17">
        <v>30667.17</v>
      </c>
      <c r="O67" s="17">
        <v>469628.58</v>
      </c>
      <c r="P67" s="7">
        <v>453614.25</v>
      </c>
      <c r="Q67" s="7">
        <v>-16014.330000000016</v>
      </c>
      <c r="R67" s="27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9" t="s">
        <v>240</v>
      </c>
      <c r="B68" s="10" t="s">
        <v>241</v>
      </c>
      <c r="C68" s="10" t="s">
        <v>242</v>
      </c>
      <c r="D68" s="10" t="s">
        <v>243</v>
      </c>
      <c r="E68" s="3" t="s">
        <v>244</v>
      </c>
      <c r="F68" s="3" t="s">
        <v>20</v>
      </c>
      <c r="G68" s="33">
        <v>1</v>
      </c>
      <c r="H68" s="33">
        <v>0</v>
      </c>
      <c r="I68" s="1">
        <v>4.875</v>
      </c>
      <c r="J68" s="2">
        <v>1.35</v>
      </c>
      <c r="K68" s="4">
        <v>7400</v>
      </c>
      <c r="L68" s="1"/>
      <c r="M68" s="17">
        <v>703</v>
      </c>
      <c r="N68" s="17">
        <v>566.1</v>
      </c>
      <c r="O68" s="17">
        <v>8669.1</v>
      </c>
      <c r="P68" s="7">
        <v>8373.48</v>
      </c>
      <c r="Q68" s="7">
        <v>-295.6200000000008</v>
      </c>
      <c r="R68" s="27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9" t="s">
        <v>245</v>
      </c>
      <c r="B69" s="10" t="s">
        <v>246</v>
      </c>
      <c r="C69" s="10" t="s">
        <v>76</v>
      </c>
      <c r="D69" s="10" t="s">
        <v>247</v>
      </c>
      <c r="E69" s="3" t="s">
        <v>248</v>
      </c>
      <c r="F69" s="3" t="s">
        <v>20</v>
      </c>
      <c r="G69" s="33">
        <v>1</v>
      </c>
      <c r="H69" s="33">
        <v>1</v>
      </c>
      <c r="I69" s="1">
        <v>6</v>
      </c>
      <c r="J69" s="2">
        <v>5</v>
      </c>
      <c r="K69" s="4">
        <v>25000</v>
      </c>
      <c r="L69" s="1"/>
      <c r="M69" s="17">
        <v>2375</v>
      </c>
      <c r="N69" s="17">
        <v>1912.5</v>
      </c>
      <c r="O69" s="17">
        <v>29287.5</v>
      </c>
      <c r="P69" s="7">
        <v>28288.799999999999</v>
      </c>
      <c r="Q69" s="7">
        <v>-998.70000000000073</v>
      </c>
      <c r="R69" s="27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9" t="s">
        <v>245</v>
      </c>
      <c r="B70" s="10" t="s">
        <v>246</v>
      </c>
      <c r="C70" s="10" t="s">
        <v>215</v>
      </c>
      <c r="D70" s="10" t="s">
        <v>249</v>
      </c>
      <c r="E70" s="3" t="s">
        <v>250</v>
      </c>
      <c r="F70" s="3" t="s">
        <v>20</v>
      </c>
      <c r="G70" s="33">
        <v>1</v>
      </c>
      <c r="H70" s="33">
        <v>1</v>
      </c>
      <c r="I70" s="1">
        <v>48.5</v>
      </c>
      <c r="J70" s="2">
        <v>35</v>
      </c>
      <c r="K70" s="4">
        <v>188000</v>
      </c>
      <c r="L70" s="1"/>
      <c r="M70" s="17">
        <v>17860</v>
      </c>
      <c r="N70" s="17">
        <v>14382</v>
      </c>
      <c r="O70" s="17">
        <v>220242</v>
      </c>
      <c r="P70" s="7">
        <v>212731.75</v>
      </c>
      <c r="Q70" s="7">
        <v>-7510.25</v>
      </c>
      <c r="R70" s="27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9" t="s">
        <v>251</v>
      </c>
      <c r="B71" s="10" t="s">
        <v>252</v>
      </c>
      <c r="C71" s="10" t="s">
        <v>253</v>
      </c>
      <c r="D71" s="10" t="s">
        <v>254</v>
      </c>
      <c r="E71" s="3" t="s">
        <v>255</v>
      </c>
      <c r="F71" s="3" t="s">
        <v>20</v>
      </c>
      <c r="G71" s="33">
        <v>1</v>
      </c>
      <c r="H71" s="33">
        <v>1</v>
      </c>
      <c r="I71" s="1">
        <v>58.284999999999997</v>
      </c>
      <c r="J71" s="2">
        <v>48.284999999999997</v>
      </c>
      <c r="K71" s="4">
        <v>233139</v>
      </c>
      <c r="L71" s="1"/>
      <c r="M71" s="17">
        <v>22148.21</v>
      </c>
      <c r="N71" s="17">
        <v>17835.13</v>
      </c>
      <c r="O71" s="17">
        <v>273122.33999999997</v>
      </c>
      <c r="P71" s="7">
        <v>263808.87</v>
      </c>
      <c r="Q71" s="7">
        <v>-9313.4699999999721</v>
      </c>
      <c r="R71" s="27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9" t="s">
        <v>256</v>
      </c>
      <c r="B72" s="10" t="s">
        <v>257</v>
      </c>
      <c r="C72" s="10" t="s">
        <v>258</v>
      </c>
      <c r="D72" s="10" t="s">
        <v>259</v>
      </c>
      <c r="E72" s="3" t="s">
        <v>234</v>
      </c>
      <c r="F72" s="3" t="s">
        <v>260</v>
      </c>
      <c r="G72" s="33">
        <v>0</v>
      </c>
      <c r="H72" s="33">
        <v>1</v>
      </c>
      <c r="I72" s="1">
        <v>13.571999999999999</v>
      </c>
      <c r="J72" s="2">
        <v>11.786</v>
      </c>
      <c r="K72" s="4">
        <v>53358</v>
      </c>
      <c r="L72" s="1"/>
      <c r="M72" s="17">
        <v>5069.01</v>
      </c>
      <c r="N72" s="17">
        <v>4081.89</v>
      </c>
      <c r="O72" s="17">
        <v>62508.9</v>
      </c>
      <c r="P72" s="7">
        <v>60377.35</v>
      </c>
      <c r="Q72" s="7">
        <v>-2131.5500000000029</v>
      </c>
      <c r="R72" s="27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9" t="s">
        <v>256</v>
      </c>
      <c r="B73" s="10" t="s">
        <v>257</v>
      </c>
      <c r="C73" s="10" t="s">
        <v>261</v>
      </c>
      <c r="D73" s="10" t="s">
        <v>262</v>
      </c>
      <c r="E73" s="3" t="s">
        <v>263</v>
      </c>
      <c r="F73" s="3" t="s">
        <v>20</v>
      </c>
      <c r="G73" s="33">
        <v>1</v>
      </c>
      <c r="H73" s="33">
        <v>0</v>
      </c>
      <c r="I73" s="1">
        <v>7</v>
      </c>
      <c r="J73" s="2">
        <v>4</v>
      </c>
      <c r="K73" s="4">
        <v>15000</v>
      </c>
      <c r="L73" s="1"/>
      <c r="M73" s="17">
        <v>1425</v>
      </c>
      <c r="N73" s="17">
        <v>1147.5</v>
      </c>
      <c r="O73" s="17">
        <v>17572.5</v>
      </c>
      <c r="P73" s="7">
        <v>16973.28</v>
      </c>
      <c r="Q73" s="7">
        <v>-599.22000000000116</v>
      </c>
      <c r="R73" s="27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9" t="s">
        <v>264</v>
      </c>
      <c r="B74" s="10" t="s">
        <v>265</v>
      </c>
      <c r="C74" s="10" t="s">
        <v>266</v>
      </c>
      <c r="D74" s="10" t="s">
        <v>267</v>
      </c>
      <c r="E74" s="3" t="s">
        <v>268</v>
      </c>
      <c r="F74" s="3" t="s">
        <v>20</v>
      </c>
      <c r="G74" s="33">
        <v>1</v>
      </c>
      <c r="H74" s="33">
        <v>1</v>
      </c>
      <c r="I74" s="1">
        <v>145.19400000000002</v>
      </c>
      <c r="J74" s="2">
        <v>120</v>
      </c>
      <c r="K74" s="4">
        <v>616000</v>
      </c>
      <c r="L74" s="1"/>
      <c r="M74" s="17">
        <v>58520</v>
      </c>
      <c r="N74" s="17">
        <v>47124</v>
      </c>
      <c r="O74" s="17">
        <v>721644</v>
      </c>
      <c r="P74" s="7">
        <v>697035.94</v>
      </c>
      <c r="Q74" s="7">
        <v>-24608.060000000056</v>
      </c>
      <c r="R74" s="27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9" t="s">
        <v>269</v>
      </c>
      <c r="B75" s="10" t="s">
        <v>270</v>
      </c>
      <c r="C75" s="10" t="s">
        <v>271</v>
      </c>
      <c r="D75" s="10" t="s">
        <v>272</v>
      </c>
      <c r="E75" s="3" t="s">
        <v>273</v>
      </c>
      <c r="F75" s="3" t="s">
        <v>20</v>
      </c>
      <c r="G75" s="33">
        <v>1</v>
      </c>
      <c r="H75" s="33">
        <v>0</v>
      </c>
      <c r="I75" s="1">
        <v>27.093</v>
      </c>
      <c r="J75" s="2">
        <v>21.321999999999999</v>
      </c>
      <c r="K75" s="4">
        <v>117932</v>
      </c>
      <c r="L75" s="1"/>
      <c r="M75" s="17">
        <v>11203.54</v>
      </c>
      <c r="N75" s="17">
        <v>9021.7999999999993</v>
      </c>
      <c r="O75" s="17">
        <v>138157.34</v>
      </c>
      <c r="P75" s="7">
        <v>133446.17000000001</v>
      </c>
      <c r="Q75" s="7">
        <v>-4711.1699999999837</v>
      </c>
      <c r="R75" s="27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9" t="s">
        <v>274</v>
      </c>
      <c r="B76" s="10" t="s">
        <v>275</v>
      </c>
      <c r="C76" s="10" t="s">
        <v>276</v>
      </c>
      <c r="D76" s="10" t="s">
        <v>277</v>
      </c>
      <c r="E76" s="3" t="s">
        <v>278</v>
      </c>
      <c r="F76" s="3" t="s">
        <v>20</v>
      </c>
      <c r="G76" s="33">
        <v>1</v>
      </c>
      <c r="H76" s="33">
        <v>1</v>
      </c>
      <c r="I76" s="1">
        <v>6.2720000000000002</v>
      </c>
      <c r="J76" s="2">
        <v>6.2720000000000002</v>
      </c>
      <c r="K76" s="4">
        <v>35088</v>
      </c>
      <c r="L76" s="1"/>
      <c r="M76" s="17">
        <v>3333.36</v>
      </c>
      <c r="N76" s="17">
        <v>2684.23</v>
      </c>
      <c r="O76" s="17">
        <v>41105.590000000004</v>
      </c>
      <c r="P76" s="7">
        <v>39703.89</v>
      </c>
      <c r="Q76" s="7">
        <v>-1401.7000000000044</v>
      </c>
      <c r="R76" s="27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9" t="s">
        <v>279</v>
      </c>
      <c r="B77" s="10" t="s">
        <v>280</v>
      </c>
      <c r="C77" s="10" t="s">
        <v>115</v>
      </c>
      <c r="D77" s="10" t="s">
        <v>281</v>
      </c>
      <c r="E77" s="3" t="s">
        <v>282</v>
      </c>
      <c r="F77" s="3" t="s">
        <v>20</v>
      </c>
      <c r="G77" s="33">
        <v>1</v>
      </c>
      <c r="H77" s="33">
        <v>0</v>
      </c>
      <c r="I77" s="1">
        <v>20.641000000000002</v>
      </c>
      <c r="J77" s="2">
        <v>16.497</v>
      </c>
      <c r="K77" s="4">
        <v>85984</v>
      </c>
      <c r="L77" s="1"/>
      <c r="M77" s="17">
        <v>8168.48</v>
      </c>
      <c r="N77" s="17">
        <v>6577.78</v>
      </c>
      <c r="O77" s="17">
        <v>100730.26</v>
      </c>
      <c r="P77" s="7">
        <v>97295.360000000001</v>
      </c>
      <c r="Q77" s="7">
        <v>-3434.8999999999942</v>
      </c>
      <c r="R77" s="27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3" t="s">
        <v>279</v>
      </c>
      <c r="B78" s="14" t="s">
        <v>280</v>
      </c>
      <c r="C78" s="14" t="s">
        <v>283</v>
      </c>
      <c r="D78" s="14" t="s">
        <v>284</v>
      </c>
      <c r="E78" s="3" t="s">
        <v>285</v>
      </c>
      <c r="F78" s="3" t="s">
        <v>20</v>
      </c>
      <c r="G78" s="33">
        <v>1</v>
      </c>
      <c r="H78" s="33">
        <v>0</v>
      </c>
      <c r="I78" s="1">
        <v>17.442</v>
      </c>
      <c r="J78" s="2">
        <v>17.442</v>
      </c>
      <c r="K78" s="4">
        <v>87768</v>
      </c>
      <c r="L78" s="1"/>
      <c r="M78" s="17">
        <v>8337.9599999999991</v>
      </c>
      <c r="N78" s="24">
        <v>1272.6400000000001</v>
      </c>
      <c r="O78" s="17">
        <v>97378.599999999991</v>
      </c>
      <c r="P78" s="7">
        <v>94057.99</v>
      </c>
      <c r="Q78" s="7">
        <v>-3320.609999999986</v>
      </c>
      <c r="R78" s="27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9" t="s">
        <v>279</v>
      </c>
      <c r="B79" s="10" t="s">
        <v>280</v>
      </c>
      <c r="C79" s="10" t="s">
        <v>91</v>
      </c>
      <c r="D79" s="10" t="s">
        <v>286</v>
      </c>
      <c r="E79" s="3" t="s">
        <v>287</v>
      </c>
      <c r="F79" s="3" t="s">
        <v>20</v>
      </c>
      <c r="G79" s="33">
        <v>1</v>
      </c>
      <c r="H79" s="33">
        <v>0</v>
      </c>
      <c r="I79" s="1">
        <v>30.986000000000001</v>
      </c>
      <c r="J79" s="2">
        <v>29.986000000000001</v>
      </c>
      <c r="K79" s="4">
        <v>144458</v>
      </c>
      <c r="L79" s="1"/>
      <c r="M79" s="17">
        <v>13723.51</v>
      </c>
      <c r="N79" s="17">
        <v>11051.04</v>
      </c>
      <c r="O79" s="17">
        <v>169232.55000000002</v>
      </c>
      <c r="P79" s="7">
        <v>163461.72</v>
      </c>
      <c r="Q79" s="7">
        <v>-5770.8300000000163</v>
      </c>
      <c r="R79" s="27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9" t="s">
        <v>279</v>
      </c>
      <c r="B80" s="10" t="s">
        <v>280</v>
      </c>
      <c r="C80" s="10" t="s">
        <v>288</v>
      </c>
      <c r="D80" s="10" t="s">
        <v>289</v>
      </c>
      <c r="E80" s="3" t="s">
        <v>290</v>
      </c>
      <c r="F80" s="3" t="s">
        <v>20</v>
      </c>
      <c r="G80" s="33">
        <v>1</v>
      </c>
      <c r="H80" s="33">
        <v>1</v>
      </c>
      <c r="I80" s="1">
        <v>21.198999999999998</v>
      </c>
      <c r="J80" s="2">
        <v>17.198999999999998</v>
      </c>
      <c r="K80" s="4">
        <v>86194</v>
      </c>
      <c r="L80" s="1"/>
      <c r="M80" s="17">
        <v>8188.43</v>
      </c>
      <c r="N80" s="17">
        <v>6593.84</v>
      </c>
      <c r="O80" s="17">
        <v>100976.26999999999</v>
      </c>
      <c r="P80" s="7">
        <v>97532.98</v>
      </c>
      <c r="Q80" s="7">
        <v>-3443.2899999999936</v>
      </c>
      <c r="R80" s="27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3" t="s">
        <v>279</v>
      </c>
      <c r="B81" s="14" t="s">
        <v>280</v>
      </c>
      <c r="C81" s="14" t="s">
        <v>291</v>
      </c>
      <c r="D81" s="14" t="s">
        <v>292</v>
      </c>
      <c r="E81" s="3" t="s">
        <v>293</v>
      </c>
      <c r="F81" s="3" t="s">
        <v>20</v>
      </c>
      <c r="G81" s="33">
        <v>1</v>
      </c>
      <c r="H81" s="33">
        <v>0</v>
      </c>
      <c r="I81" s="1">
        <v>29.678000000000001</v>
      </c>
      <c r="J81" s="2">
        <v>22.178000000000001</v>
      </c>
      <c r="K81" s="4">
        <v>115068</v>
      </c>
      <c r="L81" s="1"/>
      <c r="M81" s="17">
        <v>10931.46</v>
      </c>
      <c r="N81" s="24">
        <v>1668.49</v>
      </c>
      <c r="O81" s="17">
        <v>127667.95</v>
      </c>
      <c r="P81" s="7">
        <v>123314.47</v>
      </c>
      <c r="Q81" s="7">
        <v>-4353.4799999999959</v>
      </c>
      <c r="R81" s="27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9" t="s">
        <v>294</v>
      </c>
      <c r="B82" s="10" t="s">
        <v>295</v>
      </c>
      <c r="C82" s="10" t="s">
        <v>288</v>
      </c>
      <c r="D82" s="10" t="s">
        <v>296</v>
      </c>
      <c r="E82" s="3" t="s">
        <v>297</v>
      </c>
      <c r="F82" s="3" t="s">
        <v>20</v>
      </c>
      <c r="G82" s="33">
        <v>1</v>
      </c>
      <c r="H82" s="33">
        <v>0</v>
      </c>
      <c r="I82" s="1">
        <v>35.519999999999996</v>
      </c>
      <c r="J82" s="2">
        <v>32</v>
      </c>
      <c r="K82" s="4">
        <v>158000</v>
      </c>
      <c r="L82" s="1"/>
      <c r="M82" s="17">
        <v>15010</v>
      </c>
      <c r="N82" s="17">
        <v>12087</v>
      </c>
      <c r="O82" s="17">
        <v>185097</v>
      </c>
      <c r="P82" s="7">
        <v>178785.19</v>
      </c>
      <c r="Q82" s="7">
        <v>-6311.8099999999977</v>
      </c>
      <c r="R82" s="27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9" t="s">
        <v>294</v>
      </c>
      <c r="B83" s="10" t="s">
        <v>295</v>
      </c>
      <c r="C83" s="10" t="s">
        <v>40</v>
      </c>
      <c r="D83" s="10" t="s">
        <v>298</v>
      </c>
      <c r="E83" s="3" t="s">
        <v>299</v>
      </c>
      <c r="F83" s="3" t="s">
        <v>20</v>
      </c>
      <c r="G83" s="33">
        <v>1</v>
      </c>
      <c r="H83" s="33">
        <v>1</v>
      </c>
      <c r="I83" s="1">
        <v>31.082000000000001</v>
      </c>
      <c r="J83" s="2">
        <v>25.082000000000001</v>
      </c>
      <c r="K83" s="4">
        <v>128492</v>
      </c>
      <c r="L83" s="1"/>
      <c r="M83" s="17">
        <v>12206.74</v>
      </c>
      <c r="N83" s="17">
        <v>9829.64</v>
      </c>
      <c r="O83" s="17">
        <v>150528.38</v>
      </c>
      <c r="P83" s="7">
        <v>145395.35999999999</v>
      </c>
      <c r="Q83" s="7">
        <v>-5133.0200000000186</v>
      </c>
      <c r="R83" s="27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9" t="s">
        <v>300</v>
      </c>
      <c r="B84" s="10" t="s">
        <v>301</v>
      </c>
      <c r="C84" s="10" t="s">
        <v>302</v>
      </c>
      <c r="D84" s="10" t="s">
        <v>303</v>
      </c>
      <c r="E84" s="3" t="s">
        <v>304</v>
      </c>
      <c r="F84" s="3" t="s">
        <v>20</v>
      </c>
      <c r="G84" s="33">
        <v>1</v>
      </c>
      <c r="H84" s="33">
        <v>1</v>
      </c>
      <c r="I84" s="1">
        <v>4</v>
      </c>
      <c r="J84" s="2">
        <v>4</v>
      </c>
      <c r="K84" s="4">
        <v>24000</v>
      </c>
      <c r="L84" s="1"/>
      <c r="M84" s="17">
        <v>2280</v>
      </c>
      <c r="N84" s="17">
        <v>1836</v>
      </c>
      <c r="O84" s="17">
        <v>28116</v>
      </c>
      <c r="P84" s="7">
        <v>27157.24</v>
      </c>
      <c r="Q84" s="7">
        <v>-958.7599999999984</v>
      </c>
      <c r="R84" s="27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3" t="s">
        <v>300</v>
      </c>
      <c r="B85" s="14" t="s">
        <v>301</v>
      </c>
      <c r="C85" s="14" t="s">
        <v>288</v>
      </c>
      <c r="D85" s="14" t="s">
        <v>305</v>
      </c>
      <c r="E85" s="3" t="s">
        <v>306</v>
      </c>
      <c r="F85" s="3" t="s">
        <v>20</v>
      </c>
      <c r="G85" s="33">
        <v>1</v>
      </c>
      <c r="H85" s="33">
        <v>1</v>
      </c>
      <c r="I85" s="1">
        <v>4.0779999999999994</v>
      </c>
      <c r="J85" s="2">
        <v>0</v>
      </c>
      <c r="K85" s="4">
        <v>0</v>
      </c>
      <c r="L85" s="1"/>
      <c r="M85" s="17">
        <v>0</v>
      </c>
      <c r="N85" s="24">
        <v>0</v>
      </c>
      <c r="O85" s="17">
        <v>0</v>
      </c>
      <c r="P85" s="7">
        <v>0</v>
      </c>
      <c r="Q85" s="7">
        <v>0</v>
      </c>
      <c r="R85" s="27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3" t="s">
        <v>307</v>
      </c>
      <c r="B86" s="14" t="s">
        <v>308</v>
      </c>
      <c r="C86" s="14" t="s">
        <v>309</v>
      </c>
      <c r="D86" s="14" t="s">
        <v>310</v>
      </c>
      <c r="E86" s="3" t="s">
        <v>311</v>
      </c>
      <c r="F86" s="3" t="s">
        <v>20</v>
      </c>
      <c r="G86" s="33">
        <v>1</v>
      </c>
      <c r="H86" s="33">
        <v>1</v>
      </c>
      <c r="I86" s="1">
        <v>4.6440000000000001</v>
      </c>
      <c r="J86" s="2">
        <v>2.5720000000000001</v>
      </c>
      <c r="K86" s="4">
        <v>14432</v>
      </c>
      <c r="L86" s="1"/>
      <c r="M86" s="17">
        <v>1371.04</v>
      </c>
      <c r="N86" s="24">
        <v>209.26</v>
      </c>
      <c r="O86" s="17">
        <v>16012.300000000001</v>
      </c>
      <c r="P86" s="7">
        <v>15466.28</v>
      </c>
      <c r="Q86" s="7">
        <v>-546.02000000000044</v>
      </c>
      <c r="R86" s="27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9" t="s">
        <v>312</v>
      </c>
      <c r="B87" s="10" t="s">
        <v>313</v>
      </c>
      <c r="C87" s="10" t="s">
        <v>17</v>
      </c>
      <c r="D87" s="10" t="s">
        <v>314</v>
      </c>
      <c r="E87" s="3" t="s">
        <v>315</v>
      </c>
      <c r="F87" s="3" t="s">
        <v>20</v>
      </c>
      <c r="G87" s="33">
        <v>1</v>
      </c>
      <c r="H87" s="33">
        <v>0</v>
      </c>
      <c r="I87" s="1">
        <v>25.744999999999997</v>
      </c>
      <c r="J87" s="2">
        <v>17.891999999999999</v>
      </c>
      <c r="K87" s="4">
        <v>92676</v>
      </c>
      <c r="L87" s="1"/>
      <c r="M87" s="17">
        <v>8804.2199999999993</v>
      </c>
      <c r="N87" s="17">
        <v>7089.71</v>
      </c>
      <c r="O87" s="17">
        <v>108569.93000000001</v>
      </c>
      <c r="P87" s="7">
        <v>104867.7</v>
      </c>
      <c r="Q87" s="7">
        <v>-3702.2300000000105</v>
      </c>
      <c r="R87" s="27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9" t="s">
        <v>316</v>
      </c>
      <c r="B88" s="10" t="s">
        <v>317</v>
      </c>
      <c r="C88" s="10" t="s">
        <v>17</v>
      </c>
      <c r="D88" s="10" t="s">
        <v>318</v>
      </c>
      <c r="E88" s="3" t="s">
        <v>319</v>
      </c>
      <c r="F88" s="3" t="s">
        <v>20</v>
      </c>
      <c r="G88" s="33">
        <v>1</v>
      </c>
      <c r="H88" s="33">
        <v>0</v>
      </c>
      <c r="I88" s="1">
        <v>92.128</v>
      </c>
      <c r="J88" s="2">
        <v>81.429000000000002</v>
      </c>
      <c r="K88" s="4">
        <v>404574</v>
      </c>
      <c r="L88" s="1"/>
      <c r="M88" s="17">
        <v>38434.53</v>
      </c>
      <c r="N88" s="17">
        <v>30949.91</v>
      </c>
      <c r="O88" s="17">
        <v>473958.44</v>
      </c>
      <c r="P88" s="7">
        <v>457796.46</v>
      </c>
      <c r="Q88" s="7">
        <v>-16161.979999999981</v>
      </c>
      <c r="R88" s="27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9" t="s">
        <v>316</v>
      </c>
      <c r="B89" s="10" t="s">
        <v>317</v>
      </c>
      <c r="C89" s="10" t="s">
        <v>115</v>
      </c>
      <c r="D89" s="10" t="s">
        <v>320</v>
      </c>
      <c r="E89" s="3" t="s">
        <v>321</v>
      </c>
      <c r="F89" s="3" t="s">
        <v>20</v>
      </c>
      <c r="G89" s="33">
        <v>1</v>
      </c>
      <c r="H89" s="33">
        <v>1</v>
      </c>
      <c r="I89" s="1">
        <v>27.774999999999999</v>
      </c>
      <c r="J89" s="2">
        <v>24.433</v>
      </c>
      <c r="K89" s="4">
        <v>119165</v>
      </c>
      <c r="L89" s="1"/>
      <c r="M89" s="17">
        <v>11320.68</v>
      </c>
      <c r="N89" s="17">
        <v>9116.1200000000008</v>
      </c>
      <c r="O89" s="17">
        <v>139601.79999999999</v>
      </c>
      <c r="P89" s="7">
        <v>134841.38</v>
      </c>
      <c r="Q89" s="7">
        <v>-4760.4199999999837</v>
      </c>
      <c r="R89" s="27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9" t="s">
        <v>316</v>
      </c>
      <c r="B90" s="10" t="s">
        <v>317</v>
      </c>
      <c r="C90" s="10" t="s">
        <v>283</v>
      </c>
      <c r="D90" s="10" t="s">
        <v>322</v>
      </c>
      <c r="E90" s="3" t="s">
        <v>323</v>
      </c>
      <c r="F90" s="3" t="s">
        <v>20</v>
      </c>
      <c r="G90" s="33">
        <v>1</v>
      </c>
      <c r="H90" s="33">
        <v>1</v>
      </c>
      <c r="I90" s="1">
        <v>10.25</v>
      </c>
      <c r="J90" s="2">
        <v>7.25</v>
      </c>
      <c r="K90" s="4">
        <v>43000</v>
      </c>
      <c r="L90" s="1"/>
      <c r="M90" s="17">
        <v>4085</v>
      </c>
      <c r="N90" s="17">
        <v>3289.5</v>
      </c>
      <c r="O90" s="17">
        <v>50374.5</v>
      </c>
      <c r="P90" s="7">
        <v>48656.73</v>
      </c>
      <c r="Q90" s="7">
        <v>-1717.7699999999968</v>
      </c>
      <c r="R90" s="27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9" t="s">
        <v>324</v>
      </c>
      <c r="B91" s="10" t="s">
        <v>325</v>
      </c>
      <c r="C91" s="10" t="s">
        <v>115</v>
      </c>
      <c r="D91" s="10" t="s">
        <v>326</v>
      </c>
      <c r="E91" s="3" t="s">
        <v>327</v>
      </c>
      <c r="F91" s="3" t="s">
        <v>20</v>
      </c>
      <c r="G91" s="33">
        <v>1</v>
      </c>
      <c r="H91" s="33">
        <v>0</v>
      </c>
      <c r="I91" s="1">
        <v>21.598999999999997</v>
      </c>
      <c r="J91" s="2">
        <v>16.599</v>
      </c>
      <c r="K91" s="4">
        <v>88965</v>
      </c>
      <c r="L91" s="1"/>
      <c r="M91" s="17">
        <v>8451.68</v>
      </c>
      <c r="N91" s="17">
        <v>6805.82</v>
      </c>
      <c r="O91" s="17">
        <v>104222.5</v>
      </c>
      <c r="P91" s="7">
        <v>100668.51</v>
      </c>
      <c r="Q91" s="7">
        <v>-3553.9900000000052</v>
      </c>
      <c r="R91" s="27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9" t="s">
        <v>324</v>
      </c>
      <c r="B92" s="10" t="s">
        <v>325</v>
      </c>
      <c r="C92" s="10" t="s">
        <v>102</v>
      </c>
      <c r="D92" s="10" t="s">
        <v>328</v>
      </c>
      <c r="E92" s="3" t="s">
        <v>329</v>
      </c>
      <c r="F92" s="3" t="s">
        <v>330</v>
      </c>
      <c r="G92" s="33">
        <v>1</v>
      </c>
      <c r="H92" s="33">
        <v>0</v>
      </c>
      <c r="I92" s="1">
        <v>13.623000000000001</v>
      </c>
      <c r="J92" s="2">
        <v>11.623000000000001</v>
      </c>
      <c r="K92" s="4">
        <v>61375</v>
      </c>
      <c r="L92" s="1"/>
      <c r="M92" s="17">
        <v>5830.63</v>
      </c>
      <c r="N92" s="17">
        <v>4695.1899999999996</v>
      </c>
      <c r="O92" s="17">
        <v>71900.820000000007</v>
      </c>
      <c r="P92" s="7">
        <v>69449</v>
      </c>
      <c r="Q92" s="7">
        <v>-2451.820000000007</v>
      </c>
      <c r="R92" s="27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9"/>
      <c r="B93" s="10"/>
      <c r="C93" s="10"/>
      <c r="D93" s="10"/>
      <c r="E93" s="3"/>
      <c r="F93" s="3"/>
      <c r="I93" s="1"/>
      <c r="J93" s="2"/>
      <c r="K93" s="4"/>
      <c r="L93" s="1"/>
      <c r="M93" s="17"/>
      <c r="N93" s="17"/>
      <c r="O93" s="17"/>
      <c r="P93" s="7"/>
      <c r="Q93" s="7"/>
      <c r="R93" s="27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9"/>
      <c r="B94" s="10"/>
      <c r="C94" s="10"/>
      <c r="D94" s="10"/>
      <c r="E94" s="3"/>
      <c r="F94" s="3"/>
      <c r="I94" s="1"/>
      <c r="J94" s="2"/>
      <c r="K94" s="4"/>
      <c r="L94" s="1"/>
      <c r="M94" s="30"/>
      <c r="N94" s="30"/>
      <c r="O94" s="30"/>
      <c r="P94" s="6"/>
      <c r="Q94" s="6"/>
      <c r="R94" s="28"/>
      <c r="S94" s="1"/>
      <c r="T94" s="1"/>
      <c r="U94" s="1"/>
      <c r="V94" s="1"/>
      <c r="W94" s="1"/>
      <c r="X94" s="1"/>
      <c r="Y94" s="1"/>
      <c r="Z94" s="1"/>
    </row>
    <row r="95" spans="1:26" s="18" customFormat="1" ht="15.75" x14ac:dyDescent="0.25">
      <c r="A95" s="21">
        <f>COUNTA(A5:A92)</f>
        <v>88</v>
      </c>
      <c r="B95" s="19" t="s">
        <v>331</v>
      </c>
      <c r="E95" s="19"/>
      <c r="F95" s="19"/>
      <c r="G95" s="42"/>
      <c r="H95" s="42"/>
      <c r="I95" s="23">
        <f>SUM(I5:I94)</f>
        <v>3611.4539999999993</v>
      </c>
      <c r="J95" s="23">
        <f t="shared" ref="J95:K95" si="0">SUM(J5:J94)</f>
        <v>2861.2349999999992</v>
      </c>
      <c r="K95" s="23">
        <f t="shared" si="0"/>
        <v>14244667</v>
      </c>
      <c r="L95" s="22"/>
      <c r="M95" s="31">
        <f>SUM(M5:M94)</f>
        <v>1353243.4399999997</v>
      </c>
      <c r="N95" s="31">
        <f t="shared" ref="N95:Q95" si="1">SUM(N5:N94)</f>
        <v>1069426.4600000002</v>
      </c>
      <c r="O95" s="31">
        <f t="shared" si="1"/>
        <v>16667336.900000002</v>
      </c>
      <c r="P95" s="31">
        <f t="shared" si="1"/>
        <v>16098980.67</v>
      </c>
      <c r="Q95" s="31">
        <f t="shared" si="1"/>
        <v>-568356.23000000021</v>
      </c>
      <c r="R95" s="29"/>
      <c r="S95" s="20"/>
      <c r="T95" s="20"/>
      <c r="U95" s="20"/>
      <c r="V95" s="20"/>
      <c r="W95" s="20"/>
      <c r="X95" s="20"/>
      <c r="Y95" s="20"/>
      <c r="Z95" s="20"/>
    </row>
    <row r="96" spans="1:26" x14ac:dyDescent="0.25">
      <c r="A96" s="39">
        <v>87</v>
      </c>
      <c r="B96" s="40" t="s">
        <v>332</v>
      </c>
      <c r="C96" s="10"/>
      <c r="D96" s="10"/>
      <c r="E96" s="3"/>
      <c r="F96" s="3"/>
      <c r="I96" s="1"/>
      <c r="J96" s="2"/>
      <c r="K96" s="4"/>
      <c r="L96" s="1"/>
      <c r="M96" s="1"/>
      <c r="N96" s="1"/>
      <c r="O96" s="1"/>
      <c r="P96" s="6"/>
      <c r="Q96" s="6"/>
      <c r="R96" s="1"/>
      <c r="S96" s="1"/>
      <c r="T96" s="1"/>
      <c r="U96" s="1"/>
      <c r="V96" s="1"/>
      <c r="W96" s="1"/>
      <c r="X96" s="1"/>
      <c r="Y96" s="1"/>
      <c r="Z96" s="1"/>
    </row>
  </sheetData>
  <sortState xmlns:xlrd2="http://schemas.microsoft.com/office/spreadsheetml/2017/richdata2" ref="A4:Q93">
    <sortCondition ref="A4:A93"/>
    <sortCondition ref="C4:C93"/>
  </sortState>
  <mergeCells count="1">
    <mergeCell ref="A1:R1"/>
  </mergeCells>
  <printOptions horizontalCentered="1" gridLines="1"/>
  <pageMargins left="0.2" right="0.2" top="0.5" bottom="0.5" header="0.3" footer="0.3"/>
  <pageSetup scale="75" orientation="landscape" horizontalDpi="1200" verticalDpi="1200" r:id="rId1"/>
  <headerFooter>
    <oddHeader>&amp;CDepartment of Education&amp;R06/21/24</oddHeader>
    <oddFooter>&amp;L&amp;F
&amp;A&amp;C&amp;P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_ip_UnifiedCompliancePolicyProperties xmlns="http://schemas.microsoft.com/sharepoint/v3" xsi:nil="true"/>
    <TaxCatchAll xmlns="6a36c8ef-8d2d-435b-aee1-e7e8dc8524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8" ma:contentTypeDescription="Create a new document." ma:contentTypeScope="" ma:versionID="7040169308d7263d85acb5b4ed0fbe8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50f792af87da08ecd7035527bfad4cea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28F2E8-7097-4ADB-8C29-3E4A65260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20EE8-2551-4316-993A-589B6C5A3780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ab252108-1312-4126-8895-69de05005ca8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6a36c8ef-8d2d-435b-aee1-e7e8dc8524ff"/>
  </ds:schemaRefs>
</ds:datastoreItem>
</file>

<file path=customXml/itemProps3.xml><?xml version="1.0" encoding="utf-8"?>
<ds:datastoreItem xmlns:ds="http://schemas.openxmlformats.org/officeDocument/2006/customXml" ds:itemID="{1A2EFB56-B8AB-4FB2-BDFB-27CE6F782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Combined</vt:lpstr>
      <vt:lpstr>Combined!Print_Area</vt:lpstr>
      <vt:lpstr>Combined!Print_Titles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Williams</dc:creator>
  <cp:keywords/>
  <dc:description/>
  <cp:lastModifiedBy>Mitzi Perry</cp:lastModifiedBy>
  <cp:revision/>
  <dcterms:created xsi:type="dcterms:W3CDTF">2024-02-17T01:33:19Z</dcterms:created>
  <dcterms:modified xsi:type="dcterms:W3CDTF">2024-06-24T16:21:19Z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MediaServiceImageTags">
    <vt:lpwstr/>
  </property>
</Properties>
</file>