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nj\Documents\"/>
    </mc:Choice>
  </mc:AlternateContent>
  <xr:revisionPtr revIDLastSave="0" documentId="8_{26F1802D-CA5F-4BCA-8DA7-4759A791208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TATE-Public Percentages" sheetId="2" r:id="rId1"/>
    <sheet name="Sheet1" sheetId="3" r:id="rId2"/>
  </sheets>
  <definedNames>
    <definedName name="_xlnm.Print_Area" localSheetId="0">'STATE-Public Percentages'!$A$1:$Q$22</definedName>
    <definedName name="_xlnm.Print_Titles" localSheetId="0">'STATE-Public Percentages'!$1:$2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" i="2" l="1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3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N3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3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O22" i="2"/>
  <c r="M22" i="2"/>
  <c r="K22" i="2"/>
  <c r="I22" i="2"/>
  <c r="G22" i="2"/>
  <c r="E22" i="2"/>
  <c r="C22" i="2"/>
  <c r="Q22" i="2"/>
  <c r="D22" i="2" l="1"/>
  <c r="F22" i="2"/>
  <c r="H22" i="2"/>
  <c r="J22" i="2"/>
  <c r="L22" i="2"/>
  <c r="N22" i="2"/>
  <c r="P22" i="2"/>
</calcChain>
</file>

<file path=xl/sharedStrings.xml><?xml version="1.0" encoding="utf-8"?>
<sst xmlns="http://schemas.openxmlformats.org/spreadsheetml/2006/main" count="56" uniqueCount="44">
  <si>
    <r>
      <rPr>
        <b/>
        <i/>
        <sz val="14"/>
        <color indexed="10"/>
        <rFont val="Times New Roman"/>
        <family val="1"/>
      </rPr>
      <t xml:space="preserve">FY1920  </t>
    </r>
    <r>
      <rPr>
        <i/>
        <sz val="10"/>
        <color indexed="10"/>
        <rFont val="Times New Roman"/>
        <family val="1"/>
      </rPr>
      <t xml:space="preserve">(national data collection on October 1, 2019 )  </t>
    </r>
    <r>
      <rPr>
        <b/>
        <i/>
        <sz val="11"/>
        <color indexed="10"/>
        <rFont val="Times New Roman"/>
        <family val="1"/>
      </rPr>
      <t xml:space="preserve">student enrollment (head count)  </t>
    </r>
    <r>
      <rPr>
        <b/>
        <i/>
        <sz val="11"/>
        <rFont val="Times New Roman"/>
        <family val="1"/>
      </rPr>
      <t xml:space="preserve"> from the WAVE Student Information System (aggregates from student-level data)</t>
    </r>
  </si>
  <si>
    <t>Grade Code</t>
  </si>
  <si>
    <t>Grade</t>
  </si>
  <si>
    <t>Hispanic</t>
  </si>
  <si>
    <t>Percentage of Hispanic</t>
  </si>
  <si>
    <t>Native American or Alaskan Native   (Non-Hispanic)</t>
  </si>
  <si>
    <t>Percentage of Native American or Alaskan Native   (Non-Hispanic)</t>
  </si>
  <si>
    <t>Asian    (Non-Hispanic)</t>
  </si>
  <si>
    <t>Percentage of Asian    (Non-Hispanic)</t>
  </si>
  <si>
    <t>Black    (Non-Hispanic)</t>
  </si>
  <si>
    <t>Percentage of Black    (Non-Hispanic)</t>
  </si>
  <si>
    <t>Hawaiian or Pacific Islander   (Non-Hispanic)</t>
  </si>
  <si>
    <t>Percentage of Hawaiian or Pacific Islander   (Non-Hispanic)</t>
  </si>
  <si>
    <t>White   (Non-Hispanic)</t>
  </si>
  <si>
    <t>Percentage of White   (Non-Hispanic)</t>
  </si>
  <si>
    <t>Two_or  More_Races   (Non-Hispanic)</t>
  </si>
  <si>
    <t>Percentage of Two_or  More_Races   (Non-Hispanic)</t>
  </si>
  <si>
    <t>TOTAL</t>
  </si>
  <si>
    <t>3H</t>
  </si>
  <si>
    <t>Pre-Kindergarten, 3-year-olds (half day)</t>
  </si>
  <si>
    <t>3F</t>
  </si>
  <si>
    <t>Pre-Kindergarten, 3-year-olds (full day)</t>
  </si>
  <si>
    <t>PH</t>
  </si>
  <si>
    <t>Pre-Kindergarten, 4-year-olds (half day)</t>
  </si>
  <si>
    <t>PF</t>
  </si>
  <si>
    <t>Pre-Kindergarten, 4-year-olds (full day)</t>
  </si>
  <si>
    <t>KH</t>
  </si>
  <si>
    <t>Kindergarten (half day)</t>
  </si>
  <si>
    <t>KF</t>
  </si>
  <si>
    <t>Kindergarten (full day)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</si>
  <si>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</si>
  <si>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</si>
  <si>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</si>
  <si>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</si>
  <si>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</si>
  <si>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</si>
  <si>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</si>
  <si>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</si>
  <si>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</si>
  <si>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</si>
  <si>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</si>
  <si>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</si>
  <si>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OH</t>
  </si>
  <si>
    <t>Out-of-Home placement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</si>
</sst>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5" x14ac:knownFonts="1">
    <font>
      <sz val="8"/>
      <color theme="1"/>
      <name val="Times New Roman"/>
      <family val="2"/>
    </font>
    <font>
      <b/>
      <i/>
      <sz val="11"/>
      <color indexed="10"/>
      <name val="Times New Roman"/>
      <family val="1"/>
    </font>
    <font>
      <b/>
      <i/>
      <sz val="11"/>
      <name val="Times New Roman"/>
      <family val="1"/>
    </font>
    <font>
      <b/>
      <i/>
      <sz val="14"/>
      <color indexed="10"/>
      <name val="Times New Roman"/>
      <family val="1"/>
    </font>
    <font>
      <b/>
      <sz val="8"/>
      <name val="Times New Roman"/>
      <family val="1"/>
    </font>
    <font>
      <sz val="8"/>
      <color theme="1"/>
      <name val="Times New Roman"/>
      <family val="2"/>
    </font>
    <font>
      <sz val="10"/>
      <color theme="1"/>
      <name val="Times New Roman"/>
      <family val="2"/>
    </font>
    <font>
      <sz val="9"/>
      <color theme="1"/>
      <name val="Times New Roman"/>
      <family val="2"/>
    </font>
    <font>
      <sz val="8"/>
      <color theme="0"/>
      <name val="Times New Roman"/>
      <family val="2"/>
    </font>
    <font>
      <sz val="10"/>
      <color theme="0"/>
      <name val="Times New Roman"/>
      <family val="2"/>
    </font>
    <font>
      <sz val="9"/>
      <color theme="0"/>
      <name val="Times New Roman"/>
      <family val="2"/>
    </font>
    <font>
      <sz val="8"/>
      <color rgb="FF9C0006"/>
      <name val="Times New Roman"/>
      <family val="2"/>
    </font>
    <font>
      <sz val="10"/>
      <color rgb="FF9C0006"/>
      <name val="Times New Roman"/>
      <family val="2"/>
    </font>
    <font>
      <sz val="9"/>
      <color rgb="FF9C0006"/>
      <name val="Times New Roman"/>
      <family val="2"/>
    </font>
    <font>
      <b/>
      <sz val="8"/>
      <color rgb="FFFA7D00"/>
      <name val="Times New Roman"/>
      <family val="2"/>
    </font>
    <font>
      <b/>
      <sz val="10"/>
      <color rgb="FFFA7D00"/>
      <name val="Times New Roman"/>
      <family val="2"/>
    </font>
    <font>
      <b/>
      <sz val="9"/>
      <color rgb="FFFA7D00"/>
      <name val="Times New Roman"/>
      <family val="2"/>
    </font>
    <font>
      <b/>
      <sz val="8"/>
      <color theme="0"/>
      <name val="Times New Roman"/>
      <family val="2"/>
    </font>
    <font>
      <b/>
      <sz val="10"/>
      <color theme="0"/>
      <name val="Times New Roman"/>
      <family val="2"/>
    </font>
    <font>
      <b/>
      <sz val="9"/>
      <color theme="0"/>
      <name val="Times New Roman"/>
      <family val="2"/>
    </font>
    <font>
      <i/>
      <sz val="8"/>
      <color rgb="FF7F7F7F"/>
      <name val="Times New Roman"/>
      <family val="2"/>
    </font>
    <font>
      <i/>
      <sz val="10"/>
      <color rgb="FF7F7F7F"/>
      <name val="Times New Roman"/>
      <family val="2"/>
    </font>
    <font>
      <i/>
      <sz val="9"/>
      <color rgb="FF7F7F7F"/>
      <name val="Times New Roman"/>
      <family val="2"/>
    </font>
    <font>
      <sz val="8"/>
      <color rgb="FF006100"/>
      <name val="Times New Roman"/>
      <family val="2"/>
    </font>
    <font>
      <sz val="10"/>
      <color rgb="FF006100"/>
      <name val="Times New Roman"/>
      <family val="2"/>
    </font>
    <font>
      <sz val="9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8"/>
      <color rgb="FF3F3F76"/>
      <name val="Times New Roman"/>
      <family val="2"/>
    </font>
    <font>
      <sz val="10"/>
      <color rgb="FF3F3F76"/>
      <name val="Times New Roman"/>
      <family val="2"/>
    </font>
    <font>
      <sz val="9"/>
      <color rgb="FF3F3F76"/>
      <name val="Times New Roman"/>
      <family val="2"/>
    </font>
    <font>
      <sz val="8"/>
      <color rgb="FFFA7D00"/>
      <name val="Times New Roman"/>
      <family val="2"/>
    </font>
    <font>
      <sz val="10"/>
      <color rgb="FFFA7D00"/>
      <name val="Times New Roman"/>
      <family val="2"/>
    </font>
    <font>
      <sz val="9"/>
      <color rgb="FFFA7D00"/>
      <name val="Times New Roman"/>
      <family val="2"/>
    </font>
    <font>
      <sz val="8"/>
      <color rgb="FF9C6500"/>
      <name val="Times New Roman"/>
      <family val="2"/>
    </font>
    <font>
      <sz val="10"/>
      <color rgb="FF9C6500"/>
      <name val="Times New Roman"/>
      <family val="2"/>
    </font>
    <font>
      <sz val="9"/>
      <color rgb="FF9C6500"/>
      <name val="Times New Roman"/>
      <family val="2"/>
    </font>
    <font>
      <b/>
      <sz val="8"/>
      <color rgb="FF3F3F3F"/>
      <name val="Times New Roman"/>
      <family val="2"/>
    </font>
    <font>
      <b/>
      <sz val="10"/>
      <color rgb="FF3F3F3F"/>
      <name val="Times New Roman"/>
      <family val="2"/>
    </font>
    <font>
      <b/>
      <sz val="9"/>
      <color rgb="FF3F3F3F"/>
      <name val="Times New Roman"/>
      <family val="2"/>
    </font>
    <font>
      <b/>
      <sz val="18"/>
      <color theme="3"/>
      <name val="Cambria"/>
      <family val="2"/>
      <scheme val="major"/>
    </font>
    <font>
      <b/>
      <sz val="8"/>
      <color theme="1"/>
      <name val="Times New Roman"/>
      <family val="2"/>
    </font>
    <font>
      <b/>
      <sz val="10"/>
      <color theme="1"/>
      <name val="Times New Roman"/>
      <family val="2"/>
    </font>
    <font>
      <b/>
      <sz val="9"/>
      <color theme="1"/>
      <name val="Times New Roman"/>
      <family val="2"/>
    </font>
    <font>
      <sz val="8"/>
      <color rgb="FFFF0000"/>
      <name val="Times New Roman"/>
      <family val="2"/>
    </font>
    <font>
      <sz val="10"/>
      <color rgb="FFFF0000"/>
      <name val="Times New Roman"/>
      <family val="2"/>
    </font>
    <font>
      <sz val="9"/>
      <color rgb="FFFF0000"/>
      <name val="Times New Roman"/>
      <family val="2"/>
    </font>
    <font>
      <b/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sz val="8"/>
      <color rgb="FFFF0000"/>
      <name val="Times New Roman"/>
      <family val="1"/>
    </font>
    <font>
      <sz val="8"/>
      <color theme="1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9"/>
      <color rgb="FFFF0000"/>
      <name val="Times New Roman"/>
      <family val="1"/>
    </font>
    <font>
      <i/>
      <sz val="10"/>
      <color indexed="10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12">
    <xf numFmtId="0" fontId="0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7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0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0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0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3" fillId="26" borderId="0" applyNumberFormat="0" applyBorder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15" fillId="27" borderId="1" applyNumberFormat="0" applyAlignment="0" applyProtection="0"/>
    <xf numFmtId="0" fontId="15" fillId="27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15" fillId="27" borderId="1" applyNumberFormat="0" applyAlignment="0" applyProtection="0"/>
    <xf numFmtId="0" fontId="15" fillId="27" borderId="1" applyNumberFormat="0" applyAlignment="0" applyProtection="0"/>
    <xf numFmtId="0" fontId="16" fillId="27" borderId="1" applyNumberFormat="0" applyAlignment="0" applyProtection="0"/>
    <xf numFmtId="0" fontId="17" fillId="28" borderId="2" applyNumberFormat="0" applyAlignment="0" applyProtection="0"/>
    <xf numFmtId="0" fontId="17" fillId="28" borderId="2" applyNumberFormat="0" applyAlignment="0" applyProtection="0"/>
    <xf numFmtId="0" fontId="17" fillId="28" borderId="2" applyNumberFormat="0" applyAlignment="0" applyProtection="0"/>
    <xf numFmtId="0" fontId="17" fillId="28" borderId="2" applyNumberFormat="0" applyAlignment="0" applyProtection="0"/>
    <xf numFmtId="0" fontId="18" fillId="28" borderId="2" applyNumberFormat="0" applyAlignment="0" applyProtection="0"/>
    <xf numFmtId="0" fontId="18" fillId="28" borderId="2" applyNumberFormat="0" applyAlignment="0" applyProtection="0"/>
    <xf numFmtId="0" fontId="17" fillId="28" borderId="2" applyNumberFormat="0" applyAlignment="0" applyProtection="0"/>
    <xf numFmtId="0" fontId="17" fillId="28" borderId="2" applyNumberFormat="0" applyAlignment="0" applyProtection="0"/>
    <xf numFmtId="0" fontId="18" fillId="28" borderId="2" applyNumberFormat="0" applyAlignment="0" applyProtection="0"/>
    <xf numFmtId="0" fontId="18" fillId="28" borderId="2" applyNumberFormat="0" applyAlignment="0" applyProtection="0"/>
    <xf numFmtId="0" fontId="19" fillId="28" borderId="2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30" fillId="30" borderId="1" applyNumberFormat="0" applyAlignment="0" applyProtection="0"/>
    <xf numFmtId="0" fontId="30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30" fillId="30" borderId="1" applyNumberFormat="0" applyAlignment="0" applyProtection="0"/>
    <xf numFmtId="0" fontId="30" fillId="30" borderId="1" applyNumberFormat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7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5" fillId="32" borderId="7" applyNumberFormat="0" applyFont="0" applyAlignment="0" applyProtection="0"/>
    <xf numFmtId="0" fontId="5" fillId="32" borderId="7" applyNumberFormat="0" applyFont="0" applyAlignment="0" applyProtection="0"/>
    <xf numFmtId="0" fontId="5" fillId="32" borderId="7" applyNumberFormat="0" applyFont="0" applyAlignment="0" applyProtection="0"/>
    <xf numFmtId="0" fontId="5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5" fillId="32" borderId="7" applyNumberFormat="0" applyFont="0" applyAlignment="0" applyProtection="0"/>
    <xf numFmtId="0" fontId="5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7" fillId="32" borderId="7" applyNumberFormat="0" applyFont="0" applyAlignment="0" applyProtection="0"/>
    <xf numFmtId="0" fontId="38" fillId="27" borderId="8" applyNumberFormat="0" applyAlignment="0" applyProtection="0"/>
    <xf numFmtId="0" fontId="38" fillId="27" borderId="8" applyNumberFormat="0" applyAlignment="0" applyProtection="0"/>
    <xf numFmtId="0" fontId="38" fillId="27" borderId="8" applyNumberFormat="0" applyAlignment="0" applyProtection="0"/>
    <xf numFmtId="0" fontId="38" fillId="27" borderId="8" applyNumberFormat="0" applyAlignment="0" applyProtection="0"/>
    <xf numFmtId="0" fontId="39" fillId="27" borderId="8" applyNumberFormat="0" applyAlignment="0" applyProtection="0"/>
    <xf numFmtId="0" fontId="39" fillId="27" borderId="8" applyNumberFormat="0" applyAlignment="0" applyProtection="0"/>
    <xf numFmtId="0" fontId="38" fillId="27" borderId="8" applyNumberFormat="0" applyAlignment="0" applyProtection="0"/>
    <xf numFmtId="0" fontId="38" fillId="27" borderId="8" applyNumberFormat="0" applyAlignment="0" applyProtection="0"/>
    <xf numFmtId="0" fontId="39" fillId="27" borderId="8" applyNumberFormat="0" applyAlignment="0" applyProtection="0"/>
    <xf numFmtId="0" fontId="39" fillId="27" borderId="8" applyNumberFormat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17">
    <xf numFmtId="0" fontId="0" fillId="0" borderId="0" xfId="0"/>
    <xf numFmtId="0" fontId="48" fillId="0" borderId="0" xfId="0" applyFont="1" applyAlignment="1">
      <alignment horizontal="center" wrapText="1"/>
    </xf>
    <xf numFmtId="49" fontId="49" fillId="0" borderId="0" xfId="0" applyNumberFormat="1" applyFont="1" applyAlignment="1">
      <alignment horizontal="center" wrapText="1"/>
    </xf>
    <xf numFmtId="0" fontId="0" fillId="0" borderId="0" xfId="0"/>
    <xf numFmtId="10" fontId="50" fillId="0" borderId="0" xfId="0" applyNumberFormat="1" applyFont="1" applyAlignment="1">
      <alignment horizontal="center"/>
    </xf>
    <xf numFmtId="10" fontId="50" fillId="0" borderId="0" xfId="0" applyNumberFormat="1" applyFont="1" applyAlignment="1">
      <alignment horizontal="center" wrapText="1"/>
    </xf>
    <xf numFmtId="49" fontId="48" fillId="0" borderId="0" xfId="0" applyNumberFormat="1" applyFont="1" applyAlignment="1">
      <alignment horizontal="center"/>
    </xf>
    <xf numFmtId="0" fontId="48" fillId="0" borderId="0" xfId="0" applyFont="1"/>
    <xf numFmtId="3" fontId="48" fillId="0" borderId="0" xfId="0" applyNumberFormat="1" applyFont="1" applyAlignment="1">
      <alignment horizontal="center" wrapText="1"/>
    </xf>
    <xf numFmtId="3" fontId="48" fillId="0" borderId="0" xfId="0" applyNumberFormat="1" applyFont="1" applyAlignment="1">
      <alignment horizontal="center"/>
    </xf>
    <xf numFmtId="0" fontId="49" fillId="0" borderId="0" xfId="0" applyFont="1" applyAlignment="1">
      <alignment horizontal="center" wrapText="1"/>
    </xf>
    <xf numFmtId="3" fontId="51" fillId="0" borderId="0" xfId="0" applyNumberFormat="1" applyFont="1" applyAlignment="1">
      <alignment horizontal="center" wrapText="1"/>
    </xf>
    <xf numFmtId="3" fontId="51" fillId="0" borderId="0" xfId="0" applyNumberFormat="1" applyFont="1" applyAlignment="1">
      <alignment horizontal="center"/>
    </xf>
    <xf numFmtId="0" fontId="4" fillId="0" borderId="0" xfId="0" applyFont="1"/>
    <xf numFmtId="3" fontId="0" fillId="0" borderId="0" xfId="0" applyNumberFormat="1" applyAlignment="1">
      <alignment horizontal="center"/>
    </xf>
    <xf numFmtId="10" fontId="52" fillId="33" borderId="0" xfId="0" applyNumberFormat="1" applyFont="1" applyFill="1" applyAlignment="1">
      <alignment horizontal="left" vertical="center" wrapText="1"/>
    </xf>
    <xf numFmtId="10" fontId="53" fillId="33" borderId="0" xfId="0" applyNumberFormat="1" applyFont="1" applyFill="1" applyAlignment="1">
      <alignment horizontal="left" vertical="center" wrapText="1"/>
    </xf>
  </cellXfs>
  <cellStyles count="412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 3" xfId="4" xr:uid="{00000000-0005-0000-0000-000003000000}"/>
    <cellStyle name="20% - Accent1 2 4" xfId="5" xr:uid="{00000000-0005-0000-0000-000004000000}"/>
    <cellStyle name="20% - Accent1 2 5" xfId="6" xr:uid="{00000000-0005-0000-0000-000005000000}"/>
    <cellStyle name="20% - Accent1 3" xfId="7" xr:uid="{00000000-0005-0000-0000-000006000000}"/>
    <cellStyle name="20% - Accent1 3 2" xfId="8" xr:uid="{00000000-0005-0000-0000-000007000000}"/>
    <cellStyle name="20% - Accent1 3 3" xfId="9" xr:uid="{00000000-0005-0000-0000-000008000000}"/>
    <cellStyle name="20% - Accent1 4" xfId="10" xr:uid="{00000000-0005-0000-0000-000009000000}"/>
    <cellStyle name="20% - Accent1 5" xfId="11" xr:uid="{00000000-0005-0000-0000-00000A000000}"/>
    <cellStyle name="20% - Accent2" xfId="12" builtinId="34" customBuiltin="1"/>
    <cellStyle name="20% - Accent2 2" xfId="13" xr:uid="{00000000-0005-0000-0000-00000C000000}"/>
    <cellStyle name="20% - Accent2 2 2" xfId="14" xr:uid="{00000000-0005-0000-0000-00000D000000}"/>
    <cellStyle name="20% - Accent2 2 3" xfId="15" xr:uid="{00000000-0005-0000-0000-00000E000000}"/>
    <cellStyle name="20% - Accent2 2 4" xfId="16" xr:uid="{00000000-0005-0000-0000-00000F000000}"/>
    <cellStyle name="20% - Accent2 2 5" xfId="17" xr:uid="{00000000-0005-0000-0000-000010000000}"/>
    <cellStyle name="20% - Accent2 3" xfId="18" xr:uid="{00000000-0005-0000-0000-000011000000}"/>
    <cellStyle name="20% - Accent2 3 2" xfId="19" xr:uid="{00000000-0005-0000-0000-000012000000}"/>
    <cellStyle name="20% - Accent2 3 3" xfId="20" xr:uid="{00000000-0005-0000-0000-000013000000}"/>
    <cellStyle name="20% - Accent2 4" xfId="21" xr:uid="{00000000-0005-0000-0000-000014000000}"/>
    <cellStyle name="20% - Accent2 5" xfId="22" xr:uid="{00000000-0005-0000-0000-000015000000}"/>
    <cellStyle name="20% - Accent3" xfId="23" builtinId="38" customBuiltin="1"/>
    <cellStyle name="20% - Accent3 2" xfId="24" xr:uid="{00000000-0005-0000-0000-000017000000}"/>
    <cellStyle name="20% - Accent3 2 2" xfId="25" xr:uid="{00000000-0005-0000-0000-000018000000}"/>
    <cellStyle name="20% - Accent3 2 3" xfId="26" xr:uid="{00000000-0005-0000-0000-000019000000}"/>
    <cellStyle name="20% - Accent3 2 4" xfId="27" xr:uid="{00000000-0005-0000-0000-00001A000000}"/>
    <cellStyle name="20% - Accent3 2 5" xfId="28" xr:uid="{00000000-0005-0000-0000-00001B000000}"/>
    <cellStyle name="20% - Accent3 3" xfId="29" xr:uid="{00000000-0005-0000-0000-00001C000000}"/>
    <cellStyle name="20% - Accent3 3 2" xfId="30" xr:uid="{00000000-0005-0000-0000-00001D000000}"/>
    <cellStyle name="20% - Accent3 3 3" xfId="31" xr:uid="{00000000-0005-0000-0000-00001E000000}"/>
    <cellStyle name="20% - Accent3 4" xfId="32" xr:uid="{00000000-0005-0000-0000-00001F000000}"/>
    <cellStyle name="20% - Accent3 5" xfId="33" xr:uid="{00000000-0005-0000-0000-000020000000}"/>
    <cellStyle name="20% - Accent4" xfId="34" builtinId="42" customBuiltin="1"/>
    <cellStyle name="20% - Accent4 2" xfId="35" xr:uid="{00000000-0005-0000-0000-000022000000}"/>
    <cellStyle name="20% - Accent4 2 2" xfId="36" xr:uid="{00000000-0005-0000-0000-000023000000}"/>
    <cellStyle name="20% - Accent4 2 3" xfId="37" xr:uid="{00000000-0005-0000-0000-000024000000}"/>
    <cellStyle name="20% - Accent4 2 4" xfId="38" xr:uid="{00000000-0005-0000-0000-000025000000}"/>
    <cellStyle name="20% - Accent4 2 5" xfId="39" xr:uid="{00000000-0005-0000-0000-000026000000}"/>
    <cellStyle name="20% - Accent4 3" xfId="40" xr:uid="{00000000-0005-0000-0000-000027000000}"/>
    <cellStyle name="20% - Accent4 3 2" xfId="41" xr:uid="{00000000-0005-0000-0000-000028000000}"/>
    <cellStyle name="20% - Accent4 3 3" xfId="42" xr:uid="{00000000-0005-0000-0000-000029000000}"/>
    <cellStyle name="20% - Accent4 4" xfId="43" xr:uid="{00000000-0005-0000-0000-00002A000000}"/>
    <cellStyle name="20% - Accent4 5" xfId="44" xr:uid="{00000000-0005-0000-0000-00002B000000}"/>
    <cellStyle name="20% - Accent5" xfId="45" builtinId="46" customBuiltin="1"/>
    <cellStyle name="20% - Accent5 2" xfId="46" xr:uid="{00000000-0005-0000-0000-00002D000000}"/>
    <cellStyle name="20% - Accent5 2 2" xfId="47" xr:uid="{00000000-0005-0000-0000-00002E000000}"/>
    <cellStyle name="20% - Accent5 2 3" xfId="48" xr:uid="{00000000-0005-0000-0000-00002F000000}"/>
    <cellStyle name="20% - Accent5 2 4" xfId="49" xr:uid="{00000000-0005-0000-0000-000030000000}"/>
    <cellStyle name="20% - Accent5 2 5" xfId="50" xr:uid="{00000000-0005-0000-0000-000031000000}"/>
    <cellStyle name="20% - Accent5 3" xfId="51" xr:uid="{00000000-0005-0000-0000-000032000000}"/>
    <cellStyle name="20% - Accent5 3 2" xfId="52" xr:uid="{00000000-0005-0000-0000-000033000000}"/>
    <cellStyle name="20% - Accent5 3 3" xfId="53" xr:uid="{00000000-0005-0000-0000-000034000000}"/>
    <cellStyle name="20% - Accent5 4" xfId="54" xr:uid="{00000000-0005-0000-0000-000035000000}"/>
    <cellStyle name="20% - Accent5 5" xfId="55" xr:uid="{00000000-0005-0000-0000-000036000000}"/>
    <cellStyle name="20% - Accent6" xfId="56" builtinId="50" customBuiltin="1"/>
    <cellStyle name="20% - Accent6 2" xfId="57" xr:uid="{00000000-0005-0000-0000-000038000000}"/>
    <cellStyle name="20% - Accent6 2 2" xfId="58" xr:uid="{00000000-0005-0000-0000-000039000000}"/>
    <cellStyle name="20% - Accent6 2 3" xfId="59" xr:uid="{00000000-0005-0000-0000-00003A000000}"/>
    <cellStyle name="20% - Accent6 2 4" xfId="60" xr:uid="{00000000-0005-0000-0000-00003B000000}"/>
    <cellStyle name="20% - Accent6 2 5" xfId="61" xr:uid="{00000000-0005-0000-0000-00003C000000}"/>
    <cellStyle name="20% - Accent6 3" xfId="62" xr:uid="{00000000-0005-0000-0000-00003D000000}"/>
    <cellStyle name="20% - Accent6 3 2" xfId="63" xr:uid="{00000000-0005-0000-0000-00003E000000}"/>
    <cellStyle name="20% - Accent6 3 3" xfId="64" xr:uid="{00000000-0005-0000-0000-00003F000000}"/>
    <cellStyle name="20% - Accent6 4" xfId="65" xr:uid="{00000000-0005-0000-0000-000040000000}"/>
    <cellStyle name="20% - Accent6 5" xfId="66" xr:uid="{00000000-0005-0000-0000-000041000000}"/>
    <cellStyle name="40% - Accent1" xfId="67" builtinId="31" customBuiltin="1"/>
    <cellStyle name="40% - Accent1 2" xfId="68" xr:uid="{00000000-0005-0000-0000-000043000000}"/>
    <cellStyle name="40% - Accent1 2 2" xfId="69" xr:uid="{00000000-0005-0000-0000-000044000000}"/>
    <cellStyle name="40% - Accent1 2 3" xfId="70" xr:uid="{00000000-0005-0000-0000-000045000000}"/>
    <cellStyle name="40% - Accent1 2 4" xfId="71" xr:uid="{00000000-0005-0000-0000-000046000000}"/>
    <cellStyle name="40% - Accent1 2 5" xfId="72" xr:uid="{00000000-0005-0000-0000-000047000000}"/>
    <cellStyle name="40% - Accent1 3" xfId="73" xr:uid="{00000000-0005-0000-0000-000048000000}"/>
    <cellStyle name="40% - Accent1 3 2" xfId="74" xr:uid="{00000000-0005-0000-0000-000049000000}"/>
    <cellStyle name="40% - Accent1 3 3" xfId="75" xr:uid="{00000000-0005-0000-0000-00004A000000}"/>
    <cellStyle name="40% - Accent1 4" xfId="76" xr:uid="{00000000-0005-0000-0000-00004B000000}"/>
    <cellStyle name="40% - Accent1 5" xfId="77" xr:uid="{00000000-0005-0000-0000-00004C000000}"/>
    <cellStyle name="40% - Accent2" xfId="78" builtinId="35" customBuiltin="1"/>
    <cellStyle name="40% - Accent2 2" xfId="79" xr:uid="{00000000-0005-0000-0000-00004E000000}"/>
    <cellStyle name="40% - Accent2 2 2" xfId="80" xr:uid="{00000000-0005-0000-0000-00004F000000}"/>
    <cellStyle name="40% - Accent2 2 3" xfId="81" xr:uid="{00000000-0005-0000-0000-000050000000}"/>
    <cellStyle name="40% - Accent2 2 4" xfId="82" xr:uid="{00000000-0005-0000-0000-000051000000}"/>
    <cellStyle name="40% - Accent2 2 5" xfId="83" xr:uid="{00000000-0005-0000-0000-000052000000}"/>
    <cellStyle name="40% - Accent2 3" xfId="84" xr:uid="{00000000-0005-0000-0000-000053000000}"/>
    <cellStyle name="40% - Accent2 3 2" xfId="85" xr:uid="{00000000-0005-0000-0000-000054000000}"/>
    <cellStyle name="40% - Accent2 3 3" xfId="86" xr:uid="{00000000-0005-0000-0000-000055000000}"/>
    <cellStyle name="40% - Accent2 4" xfId="87" xr:uid="{00000000-0005-0000-0000-000056000000}"/>
    <cellStyle name="40% - Accent2 5" xfId="88" xr:uid="{00000000-0005-0000-0000-000057000000}"/>
    <cellStyle name="40% - Accent3" xfId="89" builtinId="39" customBuiltin="1"/>
    <cellStyle name="40% - Accent3 2" xfId="90" xr:uid="{00000000-0005-0000-0000-000059000000}"/>
    <cellStyle name="40% - Accent3 2 2" xfId="91" xr:uid="{00000000-0005-0000-0000-00005A000000}"/>
    <cellStyle name="40% - Accent3 2 3" xfId="92" xr:uid="{00000000-0005-0000-0000-00005B000000}"/>
    <cellStyle name="40% - Accent3 2 4" xfId="93" xr:uid="{00000000-0005-0000-0000-00005C000000}"/>
    <cellStyle name="40% - Accent3 2 5" xfId="94" xr:uid="{00000000-0005-0000-0000-00005D000000}"/>
    <cellStyle name="40% - Accent3 3" xfId="95" xr:uid="{00000000-0005-0000-0000-00005E000000}"/>
    <cellStyle name="40% - Accent3 3 2" xfId="96" xr:uid="{00000000-0005-0000-0000-00005F000000}"/>
    <cellStyle name="40% - Accent3 3 3" xfId="97" xr:uid="{00000000-0005-0000-0000-000060000000}"/>
    <cellStyle name="40% - Accent3 4" xfId="98" xr:uid="{00000000-0005-0000-0000-000061000000}"/>
    <cellStyle name="40% - Accent3 5" xfId="99" xr:uid="{00000000-0005-0000-0000-000062000000}"/>
    <cellStyle name="40% - Accent4" xfId="100" builtinId="43" customBuiltin="1"/>
    <cellStyle name="40% - Accent4 2" xfId="101" xr:uid="{00000000-0005-0000-0000-000064000000}"/>
    <cellStyle name="40% - Accent4 2 2" xfId="102" xr:uid="{00000000-0005-0000-0000-000065000000}"/>
    <cellStyle name="40% - Accent4 2 3" xfId="103" xr:uid="{00000000-0005-0000-0000-000066000000}"/>
    <cellStyle name="40% - Accent4 2 4" xfId="104" xr:uid="{00000000-0005-0000-0000-000067000000}"/>
    <cellStyle name="40% - Accent4 2 5" xfId="105" xr:uid="{00000000-0005-0000-0000-000068000000}"/>
    <cellStyle name="40% - Accent4 3" xfId="106" xr:uid="{00000000-0005-0000-0000-000069000000}"/>
    <cellStyle name="40% - Accent4 3 2" xfId="107" xr:uid="{00000000-0005-0000-0000-00006A000000}"/>
    <cellStyle name="40% - Accent4 3 3" xfId="108" xr:uid="{00000000-0005-0000-0000-00006B000000}"/>
    <cellStyle name="40% - Accent4 4" xfId="109" xr:uid="{00000000-0005-0000-0000-00006C000000}"/>
    <cellStyle name="40% - Accent4 5" xfId="110" xr:uid="{00000000-0005-0000-0000-00006D000000}"/>
    <cellStyle name="40% - Accent5" xfId="111" builtinId="47" customBuiltin="1"/>
    <cellStyle name="40% - Accent5 2" xfId="112" xr:uid="{00000000-0005-0000-0000-00006F000000}"/>
    <cellStyle name="40% - Accent5 2 2" xfId="113" xr:uid="{00000000-0005-0000-0000-000070000000}"/>
    <cellStyle name="40% - Accent5 2 3" xfId="114" xr:uid="{00000000-0005-0000-0000-000071000000}"/>
    <cellStyle name="40% - Accent5 2 4" xfId="115" xr:uid="{00000000-0005-0000-0000-000072000000}"/>
    <cellStyle name="40% - Accent5 2 5" xfId="116" xr:uid="{00000000-0005-0000-0000-000073000000}"/>
    <cellStyle name="40% - Accent5 3" xfId="117" xr:uid="{00000000-0005-0000-0000-000074000000}"/>
    <cellStyle name="40% - Accent5 3 2" xfId="118" xr:uid="{00000000-0005-0000-0000-000075000000}"/>
    <cellStyle name="40% - Accent5 3 3" xfId="119" xr:uid="{00000000-0005-0000-0000-000076000000}"/>
    <cellStyle name="40% - Accent5 4" xfId="120" xr:uid="{00000000-0005-0000-0000-000077000000}"/>
    <cellStyle name="40% - Accent5 5" xfId="121" xr:uid="{00000000-0005-0000-0000-000078000000}"/>
    <cellStyle name="40% - Accent6" xfId="122" builtinId="51" customBuiltin="1"/>
    <cellStyle name="40% - Accent6 2" xfId="123" xr:uid="{00000000-0005-0000-0000-00007A000000}"/>
    <cellStyle name="40% - Accent6 2 2" xfId="124" xr:uid="{00000000-0005-0000-0000-00007B000000}"/>
    <cellStyle name="40% - Accent6 2 3" xfId="125" xr:uid="{00000000-0005-0000-0000-00007C000000}"/>
    <cellStyle name="40% - Accent6 2 4" xfId="126" xr:uid="{00000000-0005-0000-0000-00007D000000}"/>
    <cellStyle name="40% - Accent6 2 5" xfId="127" xr:uid="{00000000-0005-0000-0000-00007E000000}"/>
    <cellStyle name="40% - Accent6 3" xfId="128" xr:uid="{00000000-0005-0000-0000-00007F000000}"/>
    <cellStyle name="40% - Accent6 3 2" xfId="129" xr:uid="{00000000-0005-0000-0000-000080000000}"/>
    <cellStyle name="40% - Accent6 3 3" xfId="130" xr:uid="{00000000-0005-0000-0000-000081000000}"/>
    <cellStyle name="40% - Accent6 4" xfId="131" xr:uid="{00000000-0005-0000-0000-000082000000}"/>
    <cellStyle name="40% - Accent6 5" xfId="132" xr:uid="{00000000-0005-0000-0000-000083000000}"/>
    <cellStyle name="60% - Accent1" xfId="133" builtinId="32" customBuiltin="1"/>
    <cellStyle name="60% - Accent1 2" xfId="134" xr:uid="{00000000-0005-0000-0000-000085000000}"/>
    <cellStyle name="60% - Accent1 2 2" xfId="135" xr:uid="{00000000-0005-0000-0000-000086000000}"/>
    <cellStyle name="60% - Accent1 2 3" xfId="136" xr:uid="{00000000-0005-0000-0000-000087000000}"/>
    <cellStyle name="60% - Accent1 2 4" xfId="137" xr:uid="{00000000-0005-0000-0000-000088000000}"/>
    <cellStyle name="60% - Accent1 2 5" xfId="138" xr:uid="{00000000-0005-0000-0000-000089000000}"/>
    <cellStyle name="60% - Accent1 3" xfId="139" xr:uid="{00000000-0005-0000-0000-00008A000000}"/>
    <cellStyle name="60% - Accent1 3 2" xfId="140" xr:uid="{00000000-0005-0000-0000-00008B000000}"/>
    <cellStyle name="60% - Accent1 3 3" xfId="141" xr:uid="{00000000-0005-0000-0000-00008C000000}"/>
    <cellStyle name="60% - Accent1 4" xfId="142" xr:uid="{00000000-0005-0000-0000-00008D000000}"/>
    <cellStyle name="60% - Accent1 5" xfId="143" xr:uid="{00000000-0005-0000-0000-00008E000000}"/>
    <cellStyle name="60% - Accent2" xfId="144" builtinId="36" customBuiltin="1"/>
    <cellStyle name="60% - Accent2 2" xfId="145" xr:uid="{00000000-0005-0000-0000-000090000000}"/>
    <cellStyle name="60% - Accent2 2 2" xfId="146" xr:uid="{00000000-0005-0000-0000-000091000000}"/>
    <cellStyle name="60% - Accent2 2 3" xfId="147" xr:uid="{00000000-0005-0000-0000-000092000000}"/>
    <cellStyle name="60% - Accent2 2 4" xfId="148" xr:uid="{00000000-0005-0000-0000-000093000000}"/>
    <cellStyle name="60% - Accent2 2 5" xfId="149" xr:uid="{00000000-0005-0000-0000-000094000000}"/>
    <cellStyle name="60% - Accent2 3" xfId="150" xr:uid="{00000000-0005-0000-0000-000095000000}"/>
    <cellStyle name="60% - Accent2 3 2" xfId="151" xr:uid="{00000000-0005-0000-0000-000096000000}"/>
    <cellStyle name="60% - Accent2 3 3" xfId="152" xr:uid="{00000000-0005-0000-0000-000097000000}"/>
    <cellStyle name="60% - Accent2 4" xfId="153" xr:uid="{00000000-0005-0000-0000-000098000000}"/>
    <cellStyle name="60% - Accent2 5" xfId="154" xr:uid="{00000000-0005-0000-0000-000099000000}"/>
    <cellStyle name="60% - Accent3" xfId="155" builtinId="40" customBuiltin="1"/>
    <cellStyle name="60% - Accent3 2" xfId="156" xr:uid="{00000000-0005-0000-0000-00009B000000}"/>
    <cellStyle name="60% - Accent3 2 2" xfId="157" xr:uid="{00000000-0005-0000-0000-00009C000000}"/>
    <cellStyle name="60% - Accent3 2 3" xfId="158" xr:uid="{00000000-0005-0000-0000-00009D000000}"/>
    <cellStyle name="60% - Accent3 2 4" xfId="159" xr:uid="{00000000-0005-0000-0000-00009E000000}"/>
    <cellStyle name="60% - Accent3 2 5" xfId="160" xr:uid="{00000000-0005-0000-0000-00009F000000}"/>
    <cellStyle name="60% - Accent3 3" xfId="161" xr:uid="{00000000-0005-0000-0000-0000A0000000}"/>
    <cellStyle name="60% - Accent3 3 2" xfId="162" xr:uid="{00000000-0005-0000-0000-0000A1000000}"/>
    <cellStyle name="60% - Accent3 3 3" xfId="163" xr:uid="{00000000-0005-0000-0000-0000A2000000}"/>
    <cellStyle name="60% - Accent3 4" xfId="164" xr:uid="{00000000-0005-0000-0000-0000A3000000}"/>
    <cellStyle name="60% - Accent3 5" xfId="165" xr:uid="{00000000-0005-0000-0000-0000A4000000}"/>
    <cellStyle name="60% - Accent4" xfId="166" builtinId="44" customBuiltin="1"/>
    <cellStyle name="60% - Accent4 2" xfId="167" xr:uid="{00000000-0005-0000-0000-0000A6000000}"/>
    <cellStyle name="60% - Accent4 2 2" xfId="168" xr:uid="{00000000-0005-0000-0000-0000A7000000}"/>
    <cellStyle name="60% - Accent4 2 3" xfId="169" xr:uid="{00000000-0005-0000-0000-0000A8000000}"/>
    <cellStyle name="60% - Accent4 2 4" xfId="170" xr:uid="{00000000-0005-0000-0000-0000A9000000}"/>
    <cellStyle name="60% - Accent4 2 5" xfId="171" xr:uid="{00000000-0005-0000-0000-0000AA000000}"/>
    <cellStyle name="60% - Accent4 3" xfId="172" xr:uid="{00000000-0005-0000-0000-0000AB000000}"/>
    <cellStyle name="60% - Accent4 3 2" xfId="173" xr:uid="{00000000-0005-0000-0000-0000AC000000}"/>
    <cellStyle name="60% - Accent4 3 3" xfId="174" xr:uid="{00000000-0005-0000-0000-0000AD000000}"/>
    <cellStyle name="60% - Accent4 4" xfId="175" xr:uid="{00000000-0005-0000-0000-0000AE000000}"/>
    <cellStyle name="60% - Accent4 5" xfId="176" xr:uid="{00000000-0005-0000-0000-0000AF000000}"/>
    <cellStyle name="60% - Accent5" xfId="177" builtinId="48" customBuiltin="1"/>
    <cellStyle name="60% - Accent5 2" xfId="178" xr:uid="{00000000-0005-0000-0000-0000B1000000}"/>
    <cellStyle name="60% - Accent5 2 2" xfId="179" xr:uid="{00000000-0005-0000-0000-0000B2000000}"/>
    <cellStyle name="60% - Accent5 2 3" xfId="180" xr:uid="{00000000-0005-0000-0000-0000B3000000}"/>
    <cellStyle name="60% - Accent5 2 4" xfId="181" xr:uid="{00000000-0005-0000-0000-0000B4000000}"/>
    <cellStyle name="60% - Accent5 2 5" xfId="182" xr:uid="{00000000-0005-0000-0000-0000B5000000}"/>
    <cellStyle name="60% - Accent5 3" xfId="183" xr:uid="{00000000-0005-0000-0000-0000B6000000}"/>
    <cellStyle name="60% - Accent5 3 2" xfId="184" xr:uid="{00000000-0005-0000-0000-0000B7000000}"/>
    <cellStyle name="60% - Accent5 3 3" xfId="185" xr:uid="{00000000-0005-0000-0000-0000B8000000}"/>
    <cellStyle name="60% - Accent5 4" xfId="186" xr:uid="{00000000-0005-0000-0000-0000B9000000}"/>
    <cellStyle name="60% - Accent5 5" xfId="187" xr:uid="{00000000-0005-0000-0000-0000BA000000}"/>
    <cellStyle name="60% - Accent6" xfId="188" builtinId="52" customBuiltin="1"/>
    <cellStyle name="60% - Accent6 2" xfId="189" xr:uid="{00000000-0005-0000-0000-0000BC000000}"/>
    <cellStyle name="60% - Accent6 2 2" xfId="190" xr:uid="{00000000-0005-0000-0000-0000BD000000}"/>
    <cellStyle name="60% - Accent6 2 3" xfId="191" xr:uid="{00000000-0005-0000-0000-0000BE000000}"/>
    <cellStyle name="60% - Accent6 2 4" xfId="192" xr:uid="{00000000-0005-0000-0000-0000BF000000}"/>
    <cellStyle name="60% - Accent6 2 5" xfId="193" xr:uid="{00000000-0005-0000-0000-0000C0000000}"/>
    <cellStyle name="60% - Accent6 3" xfId="194" xr:uid="{00000000-0005-0000-0000-0000C1000000}"/>
    <cellStyle name="60% - Accent6 3 2" xfId="195" xr:uid="{00000000-0005-0000-0000-0000C2000000}"/>
    <cellStyle name="60% - Accent6 3 3" xfId="196" xr:uid="{00000000-0005-0000-0000-0000C3000000}"/>
    <cellStyle name="60% - Accent6 4" xfId="197" xr:uid="{00000000-0005-0000-0000-0000C4000000}"/>
    <cellStyle name="60% - Accent6 5" xfId="198" xr:uid="{00000000-0005-0000-0000-0000C5000000}"/>
    <cellStyle name="Accent1" xfId="199" builtinId="29" customBuiltin="1"/>
    <cellStyle name="Accent1 2" xfId="200" xr:uid="{00000000-0005-0000-0000-0000C7000000}"/>
    <cellStyle name="Accent1 2 2" xfId="201" xr:uid="{00000000-0005-0000-0000-0000C8000000}"/>
    <cellStyle name="Accent1 2 3" xfId="202" xr:uid="{00000000-0005-0000-0000-0000C9000000}"/>
    <cellStyle name="Accent1 2 4" xfId="203" xr:uid="{00000000-0005-0000-0000-0000CA000000}"/>
    <cellStyle name="Accent1 2 5" xfId="204" xr:uid="{00000000-0005-0000-0000-0000CB000000}"/>
    <cellStyle name="Accent1 3" xfId="205" xr:uid="{00000000-0005-0000-0000-0000CC000000}"/>
    <cellStyle name="Accent1 3 2" xfId="206" xr:uid="{00000000-0005-0000-0000-0000CD000000}"/>
    <cellStyle name="Accent1 3 3" xfId="207" xr:uid="{00000000-0005-0000-0000-0000CE000000}"/>
    <cellStyle name="Accent1 4" xfId="208" xr:uid="{00000000-0005-0000-0000-0000CF000000}"/>
    <cellStyle name="Accent1 5" xfId="209" xr:uid="{00000000-0005-0000-0000-0000D0000000}"/>
    <cellStyle name="Accent2" xfId="210" builtinId="33" customBuiltin="1"/>
    <cellStyle name="Accent2 2" xfId="211" xr:uid="{00000000-0005-0000-0000-0000D2000000}"/>
    <cellStyle name="Accent2 2 2" xfId="212" xr:uid="{00000000-0005-0000-0000-0000D3000000}"/>
    <cellStyle name="Accent2 2 3" xfId="213" xr:uid="{00000000-0005-0000-0000-0000D4000000}"/>
    <cellStyle name="Accent2 2 4" xfId="214" xr:uid="{00000000-0005-0000-0000-0000D5000000}"/>
    <cellStyle name="Accent2 2 5" xfId="215" xr:uid="{00000000-0005-0000-0000-0000D6000000}"/>
    <cellStyle name="Accent2 3" xfId="216" xr:uid="{00000000-0005-0000-0000-0000D7000000}"/>
    <cellStyle name="Accent2 3 2" xfId="217" xr:uid="{00000000-0005-0000-0000-0000D8000000}"/>
    <cellStyle name="Accent2 3 3" xfId="218" xr:uid="{00000000-0005-0000-0000-0000D9000000}"/>
    <cellStyle name="Accent2 4" xfId="219" xr:uid="{00000000-0005-0000-0000-0000DA000000}"/>
    <cellStyle name="Accent2 5" xfId="220" xr:uid="{00000000-0005-0000-0000-0000DB000000}"/>
    <cellStyle name="Accent3" xfId="221" builtinId="37" customBuiltin="1"/>
    <cellStyle name="Accent3 2" xfId="222" xr:uid="{00000000-0005-0000-0000-0000DD000000}"/>
    <cellStyle name="Accent3 2 2" xfId="223" xr:uid="{00000000-0005-0000-0000-0000DE000000}"/>
    <cellStyle name="Accent3 2 3" xfId="224" xr:uid="{00000000-0005-0000-0000-0000DF000000}"/>
    <cellStyle name="Accent3 2 4" xfId="225" xr:uid="{00000000-0005-0000-0000-0000E0000000}"/>
    <cellStyle name="Accent3 2 5" xfId="226" xr:uid="{00000000-0005-0000-0000-0000E1000000}"/>
    <cellStyle name="Accent3 3" xfId="227" xr:uid="{00000000-0005-0000-0000-0000E2000000}"/>
    <cellStyle name="Accent3 3 2" xfId="228" xr:uid="{00000000-0005-0000-0000-0000E3000000}"/>
    <cellStyle name="Accent3 3 3" xfId="229" xr:uid="{00000000-0005-0000-0000-0000E4000000}"/>
    <cellStyle name="Accent3 4" xfId="230" xr:uid="{00000000-0005-0000-0000-0000E5000000}"/>
    <cellStyle name="Accent3 5" xfId="231" xr:uid="{00000000-0005-0000-0000-0000E6000000}"/>
    <cellStyle name="Accent4" xfId="232" builtinId="41" customBuiltin="1"/>
    <cellStyle name="Accent4 2" xfId="233" xr:uid="{00000000-0005-0000-0000-0000E8000000}"/>
    <cellStyle name="Accent4 2 2" xfId="234" xr:uid="{00000000-0005-0000-0000-0000E9000000}"/>
    <cellStyle name="Accent4 2 3" xfId="235" xr:uid="{00000000-0005-0000-0000-0000EA000000}"/>
    <cellStyle name="Accent4 2 4" xfId="236" xr:uid="{00000000-0005-0000-0000-0000EB000000}"/>
    <cellStyle name="Accent4 2 5" xfId="237" xr:uid="{00000000-0005-0000-0000-0000EC000000}"/>
    <cellStyle name="Accent4 3" xfId="238" xr:uid="{00000000-0005-0000-0000-0000ED000000}"/>
    <cellStyle name="Accent4 3 2" xfId="239" xr:uid="{00000000-0005-0000-0000-0000EE000000}"/>
    <cellStyle name="Accent4 3 3" xfId="240" xr:uid="{00000000-0005-0000-0000-0000EF000000}"/>
    <cellStyle name="Accent4 4" xfId="241" xr:uid="{00000000-0005-0000-0000-0000F0000000}"/>
    <cellStyle name="Accent4 5" xfId="242" xr:uid="{00000000-0005-0000-0000-0000F1000000}"/>
    <cellStyle name="Accent5" xfId="243" builtinId="45" customBuiltin="1"/>
    <cellStyle name="Accent5 2" xfId="244" xr:uid="{00000000-0005-0000-0000-0000F3000000}"/>
    <cellStyle name="Accent5 2 2" xfId="245" xr:uid="{00000000-0005-0000-0000-0000F4000000}"/>
    <cellStyle name="Accent5 2 3" xfId="246" xr:uid="{00000000-0005-0000-0000-0000F5000000}"/>
    <cellStyle name="Accent5 2 4" xfId="247" xr:uid="{00000000-0005-0000-0000-0000F6000000}"/>
    <cellStyle name="Accent5 2 5" xfId="248" xr:uid="{00000000-0005-0000-0000-0000F7000000}"/>
    <cellStyle name="Accent5 3" xfId="249" xr:uid="{00000000-0005-0000-0000-0000F8000000}"/>
    <cellStyle name="Accent5 3 2" xfId="250" xr:uid="{00000000-0005-0000-0000-0000F9000000}"/>
    <cellStyle name="Accent5 3 3" xfId="251" xr:uid="{00000000-0005-0000-0000-0000FA000000}"/>
    <cellStyle name="Accent5 4" xfId="252" xr:uid="{00000000-0005-0000-0000-0000FB000000}"/>
    <cellStyle name="Accent5 5" xfId="253" xr:uid="{00000000-0005-0000-0000-0000FC000000}"/>
    <cellStyle name="Accent6" xfId="254" builtinId="49" customBuiltin="1"/>
    <cellStyle name="Accent6 2" xfId="255" xr:uid="{00000000-0005-0000-0000-0000FE000000}"/>
    <cellStyle name="Accent6 2 2" xfId="256" xr:uid="{00000000-0005-0000-0000-0000FF000000}"/>
    <cellStyle name="Accent6 2 3" xfId="257" xr:uid="{00000000-0005-0000-0000-000000010000}"/>
    <cellStyle name="Accent6 2 4" xfId="258" xr:uid="{00000000-0005-0000-0000-000001010000}"/>
    <cellStyle name="Accent6 2 5" xfId="259" xr:uid="{00000000-0005-0000-0000-000002010000}"/>
    <cellStyle name="Accent6 3" xfId="260" xr:uid="{00000000-0005-0000-0000-000003010000}"/>
    <cellStyle name="Accent6 3 2" xfId="261" xr:uid="{00000000-0005-0000-0000-000004010000}"/>
    <cellStyle name="Accent6 3 3" xfId="262" xr:uid="{00000000-0005-0000-0000-000005010000}"/>
    <cellStyle name="Accent6 4" xfId="263" xr:uid="{00000000-0005-0000-0000-000006010000}"/>
    <cellStyle name="Accent6 5" xfId="264" xr:uid="{00000000-0005-0000-0000-000007010000}"/>
    <cellStyle name="Bad" xfId="265" builtinId="27" customBuiltin="1"/>
    <cellStyle name="Bad 2" xfId="266" xr:uid="{00000000-0005-0000-0000-000009010000}"/>
    <cellStyle name="Bad 2 2" xfId="267" xr:uid="{00000000-0005-0000-0000-00000A010000}"/>
    <cellStyle name="Bad 2 3" xfId="268" xr:uid="{00000000-0005-0000-0000-00000B010000}"/>
    <cellStyle name="Bad 2 4" xfId="269" xr:uid="{00000000-0005-0000-0000-00000C010000}"/>
    <cellStyle name="Bad 2 5" xfId="270" xr:uid="{00000000-0005-0000-0000-00000D010000}"/>
    <cellStyle name="Bad 3" xfId="271" xr:uid="{00000000-0005-0000-0000-00000E010000}"/>
    <cellStyle name="Bad 3 2" xfId="272" xr:uid="{00000000-0005-0000-0000-00000F010000}"/>
    <cellStyle name="Bad 3 3" xfId="273" xr:uid="{00000000-0005-0000-0000-000010010000}"/>
    <cellStyle name="Bad 4" xfId="274" xr:uid="{00000000-0005-0000-0000-000011010000}"/>
    <cellStyle name="Bad 5" xfId="275" xr:uid="{00000000-0005-0000-0000-000012010000}"/>
    <cellStyle name="Calculation" xfId="276" builtinId="22" customBuiltin="1"/>
    <cellStyle name="Calculation 2" xfId="277" xr:uid="{00000000-0005-0000-0000-000014010000}"/>
    <cellStyle name="Calculation 2 2" xfId="278" xr:uid="{00000000-0005-0000-0000-000015010000}"/>
    <cellStyle name="Calculation 2 3" xfId="279" xr:uid="{00000000-0005-0000-0000-000016010000}"/>
    <cellStyle name="Calculation 2 4" xfId="280" xr:uid="{00000000-0005-0000-0000-000017010000}"/>
    <cellStyle name="Calculation 2 5" xfId="281" xr:uid="{00000000-0005-0000-0000-000018010000}"/>
    <cellStyle name="Calculation 3" xfId="282" xr:uid="{00000000-0005-0000-0000-000019010000}"/>
    <cellStyle name="Calculation 3 2" xfId="283" xr:uid="{00000000-0005-0000-0000-00001A010000}"/>
    <cellStyle name="Calculation 3 3" xfId="284" xr:uid="{00000000-0005-0000-0000-00001B010000}"/>
    <cellStyle name="Calculation 4" xfId="285" xr:uid="{00000000-0005-0000-0000-00001C010000}"/>
    <cellStyle name="Calculation 5" xfId="286" xr:uid="{00000000-0005-0000-0000-00001D010000}"/>
    <cellStyle name="Check Cell" xfId="287" builtinId="23" customBuiltin="1"/>
    <cellStyle name="Check Cell 2" xfId="288" xr:uid="{00000000-0005-0000-0000-00001F010000}"/>
    <cellStyle name="Check Cell 2 2" xfId="289" xr:uid="{00000000-0005-0000-0000-000020010000}"/>
    <cellStyle name="Check Cell 2 3" xfId="290" xr:uid="{00000000-0005-0000-0000-000021010000}"/>
    <cellStyle name="Check Cell 2 4" xfId="291" xr:uid="{00000000-0005-0000-0000-000022010000}"/>
    <cellStyle name="Check Cell 2 5" xfId="292" xr:uid="{00000000-0005-0000-0000-000023010000}"/>
    <cellStyle name="Check Cell 3" xfId="293" xr:uid="{00000000-0005-0000-0000-000024010000}"/>
    <cellStyle name="Check Cell 3 2" xfId="294" xr:uid="{00000000-0005-0000-0000-000025010000}"/>
    <cellStyle name="Check Cell 3 3" xfId="295" xr:uid="{00000000-0005-0000-0000-000026010000}"/>
    <cellStyle name="Check Cell 4" xfId="296" xr:uid="{00000000-0005-0000-0000-000027010000}"/>
    <cellStyle name="Check Cell 5" xfId="297" xr:uid="{00000000-0005-0000-0000-000028010000}"/>
    <cellStyle name="Explanatory Text" xfId="298" builtinId="53" customBuiltin="1"/>
    <cellStyle name="Explanatory Text 2" xfId="299" xr:uid="{00000000-0005-0000-0000-00002A010000}"/>
    <cellStyle name="Explanatory Text 2 2" xfId="300" xr:uid="{00000000-0005-0000-0000-00002B010000}"/>
    <cellStyle name="Explanatory Text 2 3" xfId="301" xr:uid="{00000000-0005-0000-0000-00002C010000}"/>
    <cellStyle name="Explanatory Text 2 4" xfId="302" xr:uid="{00000000-0005-0000-0000-00002D010000}"/>
    <cellStyle name="Explanatory Text 2 5" xfId="303" xr:uid="{00000000-0005-0000-0000-00002E010000}"/>
    <cellStyle name="Explanatory Text 3" xfId="304" xr:uid="{00000000-0005-0000-0000-00002F010000}"/>
    <cellStyle name="Explanatory Text 3 2" xfId="305" xr:uid="{00000000-0005-0000-0000-000030010000}"/>
    <cellStyle name="Explanatory Text 3 3" xfId="306" xr:uid="{00000000-0005-0000-0000-000031010000}"/>
    <cellStyle name="Explanatory Text 4" xfId="307" xr:uid="{00000000-0005-0000-0000-000032010000}"/>
    <cellStyle name="Explanatory Text 5" xfId="308" xr:uid="{00000000-0005-0000-0000-000033010000}"/>
    <cellStyle name="Good" xfId="309" builtinId="26" customBuiltin="1"/>
    <cellStyle name="Good 2" xfId="310" xr:uid="{00000000-0005-0000-0000-000035010000}"/>
    <cellStyle name="Good 2 2" xfId="311" xr:uid="{00000000-0005-0000-0000-000036010000}"/>
    <cellStyle name="Good 2 3" xfId="312" xr:uid="{00000000-0005-0000-0000-000037010000}"/>
    <cellStyle name="Good 2 4" xfId="313" xr:uid="{00000000-0005-0000-0000-000038010000}"/>
    <cellStyle name="Good 2 5" xfId="314" xr:uid="{00000000-0005-0000-0000-000039010000}"/>
    <cellStyle name="Good 3" xfId="315" xr:uid="{00000000-0005-0000-0000-00003A010000}"/>
    <cellStyle name="Good 3 2" xfId="316" xr:uid="{00000000-0005-0000-0000-00003B010000}"/>
    <cellStyle name="Good 3 3" xfId="317" xr:uid="{00000000-0005-0000-0000-00003C010000}"/>
    <cellStyle name="Good 4" xfId="318" xr:uid="{00000000-0005-0000-0000-00003D010000}"/>
    <cellStyle name="Good 5" xfId="319" xr:uid="{00000000-0005-0000-0000-00003E010000}"/>
    <cellStyle name="Heading 1" xfId="320" builtinId="16" customBuiltin="1"/>
    <cellStyle name="Heading 2" xfId="321" builtinId="17" customBuiltin="1"/>
    <cellStyle name="Heading 3" xfId="322" builtinId="18" customBuiltin="1"/>
    <cellStyle name="Heading 4" xfId="323" builtinId="19" customBuiltin="1"/>
    <cellStyle name="Input" xfId="324" builtinId="20" customBuiltin="1"/>
    <cellStyle name="Input 2" xfId="325" xr:uid="{00000000-0005-0000-0000-000044010000}"/>
    <cellStyle name="Input 2 2" xfId="326" xr:uid="{00000000-0005-0000-0000-000045010000}"/>
    <cellStyle name="Input 2 3" xfId="327" xr:uid="{00000000-0005-0000-0000-000046010000}"/>
    <cellStyle name="Input 2 4" xfId="328" xr:uid="{00000000-0005-0000-0000-000047010000}"/>
    <cellStyle name="Input 2 5" xfId="329" xr:uid="{00000000-0005-0000-0000-000048010000}"/>
    <cellStyle name="Input 3" xfId="330" xr:uid="{00000000-0005-0000-0000-000049010000}"/>
    <cellStyle name="Input 3 2" xfId="331" xr:uid="{00000000-0005-0000-0000-00004A010000}"/>
    <cellStyle name="Input 3 3" xfId="332" xr:uid="{00000000-0005-0000-0000-00004B010000}"/>
    <cellStyle name="Input 4" xfId="333" xr:uid="{00000000-0005-0000-0000-00004C010000}"/>
    <cellStyle name="Input 5" xfId="334" xr:uid="{00000000-0005-0000-0000-00004D010000}"/>
    <cellStyle name="Linked Cell" xfId="335" builtinId="24" customBuiltin="1"/>
    <cellStyle name="Linked Cell 2" xfId="336" xr:uid="{00000000-0005-0000-0000-00004F010000}"/>
    <cellStyle name="Linked Cell 2 2" xfId="337" xr:uid="{00000000-0005-0000-0000-000050010000}"/>
    <cellStyle name="Linked Cell 2 3" xfId="338" xr:uid="{00000000-0005-0000-0000-000051010000}"/>
    <cellStyle name="Linked Cell 2 4" xfId="339" xr:uid="{00000000-0005-0000-0000-000052010000}"/>
    <cellStyle name="Linked Cell 2 5" xfId="340" xr:uid="{00000000-0005-0000-0000-000053010000}"/>
    <cellStyle name="Linked Cell 3" xfId="341" xr:uid="{00000000-0005-0000-0000-000054010000}"/>
    <cellStyle name="Linked Cell 3 2" xfId="342" xr:uid="{00000000-0005-0000-0000-000055010000}"/>
    <cellStyle name="Linked Cell 3 3" xfId="343" xr:uid="{00000000-0005-0000-0000-000056010000}"/>
    <cellStyle name="Linked Cell 4" xfId="344" xr:uid="{00000000-0005-0000-0000-000057010000}"/>
    <cellStyle name="Linked Cell 5" xfId="345" xr:uid="{00000000-0005-0000-0000-000058010000}"/>
    <cellStyle name="Neutral" xfId="346" builtinId="28" customBuiltin="1"/>
    <cellStyle name="Neutral 2" xfId="347" xr:uid="{00000000-0005-0000-0000-00005A010000}"/>
    <cellStyle name="Neutral 2 2" xfId="348" xr:uid="{00000000-0005-0000-0000-00005B010000}"/>
    <cellStyle name="Neutral 2 3" xfId="349" xr:uid="{00000000-0005-0000-0000-00005C010000}"/>
    <cellStyle name="Neutral 2 4" xfId="350" xr:uid="{00000000-0005-0000-0000-00005D010000}"/>
    <cellStyle name="Neutral 2 5" xfId="351" xr:uid="{00000000-0005-0000-0000-00005E010000}"/>
    <cellStyle name="Neutral 3" xfId="352" xr:uid="{00000000-0005-0000-0000-00005F010000}"/>
    <cellStyle name="Neutral 3 2" xfId="353" xr:uid="{00000000-0005-0000-0000-000060010000}"/>
    <cellStyle name="Neutral 3 3" xfId="354" xr:uid="{00000000-0005-0000-0000-000061010000}"/>
    <cellStyle name="Neutral 4" xfId="355" xr:uid="{00000000-0005-0000-0000-000062010000}"/>
    <cellStyle name="Neutral 5" xfId="356" xr:uid="{00000000-0005-0000-0000-000063010000}"/>
    <cellStyle name="Normal" xfId="0" builtinId="0"/>
    <cellStyle name="Normal 2" xfId="357" xr:uid="{00000000-0005-0000-0000-000065010000}"/>
    <cellStyle name="Normal 2 2" xfId="358" xr:uid="{00000000-0005-0000-0000-000066010000}"/>
    <cellStyle name="Normal 2 3" xfId="359" xr:uid="{00000000-0005-0000-0000-000067010000}"/>
    <cellStyle name="Normal 2 4" xfId="360" xr:uid="{00000000-0005-0000-0000-000068010000}"/>
    <cellStyle name="Normal 2 5" xfId="361" xr:uid="{00000000-0005-0000-0000-000069010000}"/>
    <cellStyle name="Normal 3" xfId="362" xr:uid="{00000000-0005-0000-0000-00006A010000}"/>
    <cellStyle name="Normal 3 2" xfId="363" xr:uid="{00000000-0005-0000-0000-00006B010000}"/>
    <cellStyle name="Normal 3 3" xfId="364" xr:uid="{00000000-0005-0000-0000-00006C010000}"/>
    <cellStyle name="Normal 4" xfId="365" xr:uid="{00000000-0005-0000-0000-00006D010000}"/>
    <cellStyle name="Normal 5" xfId="366" xr:uid="{00000000-0005-0000-0000-00006E010000}"/>
    <cellStyle name="Note" xfId="367" builtinId="10" customBuiltin="1"/>
    <cellStyle name="Note 2" xfId="368" xr:uid="{00000000-0005-0000-0000-000070010000}"/>
    <cellStyle name="Note 2 2" xfId="369" xr:uid="{00000000-0005-0000-0000-000071010000}"/>
    <cellStyle name="Note 2 3" xfId="370" xr:uid="{00000000-0005-0000-0000-000072010000}"/>
    <cellStyle name="Note 2 4" xfId="371" xr:uid="{00000000-0005-0000-0000-000073010000}"/>
    <cellStyle name="Note 2 5" xfId="372" xr:uid="{00000000-0005-0000-0000-000074010000}"/>
    <cellStyle name="Note 3" xfId="373" xr:uid="{00000000-0005-0000-0000-000075010000}"/>
    <cellStyle name="Note 3 2" xfId="374" xr:uid="{00000000-0005-0000-0000-000076010000}"/>
    <cellStyle name="Note 3 3" xfId="375" xr:uid="{00000000-0005-0000-0000-000077010000}"/>
    <cellStyle name="Note 4" xfId="376" xr:uid="{00000000-0005-0000-0000-000078010000}"/>
    <cellStyle name="Note 5" xfId="377" xr:uid="{00000000-0005-0000-0000-000079010000}"/>
    <cellStyle name="Output" xfId="378" builtinId="21" customBuiltin="1"/>
    <cellStyle name="Output 2" xfId="379" xr:uid="{00000000-0005-0000-0000-00007B010000}"/>
    <cellStyle name="Output 2 2" xfId="380" xr:uid="{00000000-0005-0000-0000-00007C010000}"/>
    <cellStyle name="Output 2 3" xfId="381" xr:uid="{00000000-0005-0000-0000-00007D010000}"/>
    <cellStyle name="Output 2 4" xfId="382" xr:uid="{00000000-0005-0000-0000-00007E010000}"/>
    <cellStyle name="Output 2 5" xfId="383" xr:uid="{00000000-0005-0000-0000-00007F010000}"/>
    <cellStyle name="Output 3" xfId="384" xr:uid="{00000000-0005-0000-0000-000080010000}"/>
    <cellStyle name="Output 3 2" xfId="385" xr:uid="{00000000-0005-0000-0000-000081010000}"/>
    <cellStyle name="Output 3 3" xfId="386" xr:uid="{00000000-0005-0000-0000-000082010000}"/>
    <cellStyle name="Output 4" xfId="387" xr:uid="{00000000-0005-0000-0000-000083010000}"/>
    <cellStyle name="Output 5" xfId="388" xr:uid="{00000000-0005-0000-0000-000084010000}"/>
    <cellStyle name="Title" xfId="389" builtinId="15" customBuiltin="1"/>
    <cellStyle name="Total" xfId="390" builtinId="25" customBuiltin="1"/>
    <cellStyle name="Total 2" xfId="391" xr:uid="{00000000-0005-0000-0000-000087010000}"/>
    <cellStyle name="Total 2 2" xfId="392" xr:uid="{00000000-0005-0000-0000-000088010000}"/>
    <cellStyle name="Total 2 3" xfId="393" xr:uid="{00000000-0005-0000-0000-000089010000}"/>
    <cellStyle name="Total 2 4" xfId="394" xr:uid="{00000000-0005-0000-0000-00008A010000}"/>
    <cellStyle name="Total 2 5" xfId="395" xr:uid="{00000000-0005-0000-0000-00008B010000}"/>
    <cellStyle name="Total 3" xfId="396" xr:uid="{00000000-0005-0000-0000-00008C010000}"/>
    <cellStyle name="Total 3 2" xfId="397" xr:uid="{00000000-0005-0000-0000-00008D010000}"/>
    <cellStyle name="Total 3 3" xfId="398" xr:uid="{00000000-0005-0000-0000-00008E010000}"/>
    <cellStyle name="Total 4" xfId="399" xr:uid="{00000000-0005-0000-0000-00008F010000}"/>
    <cellStyle name="Total 5" xfId="400" xr:uid="{00000000-0005-0000-0000-000090010000}"/>
    <cellStyle name="Warning Text" xfId="401" builtinId="11" customBuiltin="1"/>
    <cellStyle name="Warning Text 2" xfId="402" xr:uid="{00000000-0005-0000-0000-000092010000}"/>
    <cellStyle name="Warning Text 2 2" xfId="403" xr:uid="{00000000-0005-0000-0000-000093010000}"/>
    <cellStyle name="Warning Text 2 3" xfId="404" xr:uid="{00000000-0005-0000-0000-000094010000}"/>
    <cellStyle name="Warning Text 2 4" xfId="405" xr:uid="{00000000-0005-0000-0000-000095010000}"/>
    <cellStyle name="Warning Text 2 5" xfId="406" xr:uid="{00000000-0005-0000-0000-000096010000}"/>
    <cellStyle name="Warning Text 3" xfId="407" xr:uid="{00000000-0005-0000-0000-000097010000}"/>
    <cellStyle name="Warning Text 3 2" xfId="408" xr:uid="{00000000-0005-0000-0000-000098010000}"/>
    <cellStyle name="Warning Text 3 3" xfId="409" xr:uid="{00000000-0005-0000-0000-000099010000}"/>
    <cellStyle name="Warning Text 4" xfId="410" xr:uid="{00000000-0005-0000-0000-00009A010000}"/>
    <cellStyle name="Warning Text 5" xfId="411" xr:uid="{00000000-0005-0000-0000-00009B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2"/>
  <sheetViews>
    <sheetView tabSelected="1" zoomScaleNormal="100" workbookViewId="0">
      <selection activeCell="C19" sqref="C19"/>
    </sheetView>
  </sheetViews>
  <sheetFormatPr defaultRowHeight="10.8" x14ac:dyDescent="0.25"/>
  <cols>
    <col min="1" max="1" width="6.6640625" style="10" bestFit="1" customWidth="1"/>
    <col min="2" max="2" width="37" style="10" bestFit="1" customWidth="1"/>
    <col min="3" max="3" width="9.1640625" style="12" bestFit="1" customWidth="1"/>
    <col min="4" max="4" width="11.33203125" style="4" customWidth="1"/>
    <col min="5" max="5" width="16.5" style="12" bestFit="1" customWidth="1"/>
    <col min="6" max="6" width="17" style="4" customWidth="1"/>
    <col min="7" max="7" width="11" style="12" customWidth="1"/>
    <col min="8" max="8" width="11" style="4" bestFit="1" customWidth="1"/>
    <col min="9" max="9" width="11.83203125" style="12" customWidth="1"/>
    <col min="10" max="10" width="11" style="4" bestFit="1" customWidth="1"/>
    <col min="11" max="11" width="12" style="12" bestFit="1" customWidth="1"/>
    <col min="12" max="12" width="15" style="4" bestFit="1" customWidth="1"/>
    <col min="13" max="13" width="11" style="12" customWidth="1"/>
    <col min="14" max="14" width="11" style="4" bestFit="1" customWidth="1"/>
    <col min="15" max="15" width="13" style="12" customWidth="1"/>
    <col min="16" max="16" width="15" style="4" bestFit="1" customWidth="1"/>
    <col min="17" max="17" width="12" style="9" customWidth="1"/>
  </cols>
  <sheetData>
    <row r="1" spans="1:17" s="3" customFormat="1" ht="30.6" customHeight="1" x14ac:dyDescent="0.2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s="1" customFormat="1" ht="54" customHeight="1" x14ac:dyDescent="0.25">
      <c r="A2" s="2" t="s">
        <v>1</v>
      </c>
      <c r="B2" s="10" t="s">
        <v>2</v>
      </c>
      <c r="C2" s="11" t="s">
        <v>3</v>
      </c>
      <c r="D2" s="5" t="s">
        <v>4</v>
      </c>
      <c r="E2" s="11" t="s">
        <v>5</v>
      </c>
      <c r="F2" s="5" t="s">
        <v>6</v>
      </c>
      <c r="G2" s="11" t="s">
        <v>7</v>
      </c>
      <c r="H2" s="5" t="s">
        <v>8</v>
      </c>
      <c r="I2" s="11" t="s">
        <v>9</v>
      </c>
      <c r="J2" s="5" t="s">
        <v>10</v>
      </c>
      <c r="K2" s="11" t="s">
        <v>11</v>
      </c>
      <c r="L2" s="5" t="s">
        <v>12</v>
      </c>
      <c r="M2" s="11" t="s">
        <v>13</v>
      </c>
      <c r="N2" s="5" t="s">
        <v>14</v>
      </c>
      <c r="O2" s="11" t="s">
        <v>15</v>
      </c>
      <c r="P2" s="5" t="s">
        <v>16</v>
      </c>
      <c r="Q2" s="8" t="s">
        <v>17</v>
      </c>
    </row>
    <row r="3" spans="1:17" ht="22.95" customHeight="1" x14ac:dyDescent="0.2">
      <c r="A3" s="6" t="s">
        <v>18</v>
      </c>
      <c r="B3" s="6" t="s">
        <v>19</v>
      </c>
      <c r="C3" s="14">
        <v>43</v>
      </c>
      <c r="D3" s="4">
        <f>(C3 / Q3)</f>
        <v>0.11621621621621622</v>
      </c>
      <c r="E3" s="14">
        <v>32</v>
      </c>
      <c r="F3" s="4">
        <f>(E3 / Q3)</f>
        <v>8.6486486486486491E-2</v>
      </c>
      <c r="G3" s="14">
        <v>8</v>
      </c>
      <c r="H3" s="4">
        <f>(G3 / Q3)</f>
        <v>2.1621621621621623E-2</v>
      </c>
      <c r="I3" s="14">
        <v>14</v>
      </c>
      <c r="J3" s="4">
        <f>(I3 / Q3)</f>
        <v>3.783783783783784E-2</v>
      </c>
      <c r="K3" s="14">
        <v>0</v>
      </c>
      <c r="L3" s="4">
        <f>(K3 / Q3)</f>
        <v>0</v>
      </c>
      <c r="M3" s="14">
        <v>235</v>
      </c>
      <c r="N3" s="4">
        <f>(M3 / Q3)</f>
        <v>0.63513513513513509</v>
      </c>
      <c r="O3" s="14">
        <v>38</v>
      </c>
      <c r="P3" s="4">
        <f>(O3 / Q3)</f>
        <v>0.10270270270270271</v>
      </c>
      <c r="Q3" s="9">
        <v>370</v>
      </c>
    </row>
    <row r="4" spans="1:17" ht="22.95" customHeight="1" x14ac:dyDescent="0.2">
      <c r="A4" s="6" t="s">
        <v>20</v>
      </c>
      <c r="B4" s="6" t="s">
        <v>21</v>
      </c>
      <c r="C4" s="14">
        <v>177</v>
      </c>
      <c r="D4" s="4">
        <f t="shared" ref="D4:D22" si="0">(C4 / Q4)</f>
        <v>0.10166570936243538</v>
      </c>
      <c r="E4" s="14">
        <v>397</v>
      </c>
      <c r="F4" s="4">
        <f t="shared" ref="F4:F22" si="1">(E4 / Q4)</f>
        <v>0.22802986789201607</v>
      </c>
      <c r="G4" s="14">
        <v>29</v>
      </c>
      <c r="H4" s="4">
        <f t="shared" ref="H4:H22" si="2">(G4 / Q4)</f>
        <v>1.665709362435382E-2</v>
      </c>
      <c r="I4" s="14">
        <v>77</v>
      </c>
      <c r="J4" s="4">
        <f t="shared" ref="J4:J22" si="3">(I4 / Q4)</f>
        <v>4.4227455485353243E-2</v>
      </c>
      <c r="K4" s="14">
        <v>2</v>
      </c>
      <c r="L4" s="4">
        <f t="shared" ref="L4:L22" si="4">(K4 / Q4)</f>
        <v>1.1487650775416428E-3</v>
      </c>
      <c r="M4" s="14">
        <v>859</v>
      </c>
      <c r="N4" s="4">
        <f t="shared" ref="N4:N22" si="5">(M4 / Q4)</f>
        <v>0.49339460080413555</v>
      </c>
      <c r="O4" s="14">
        <v>200</v>
      </c>
      <c r="P4" s="4">
        <f t="shared" ref="P4:P22" si="6">(O4 / Q4)</f>
        <v>0.11487650775416428</v>
      </c>
      <c r="Q4" s="9">
        <v>1741</v>
      </c>
    </row>
    <row r="5" spans="1:17" ht="10.199999999999999" x14ac:dyDescent="0.2">
      <c r="A5" s="6" t="s">
        <v>22</v>
      </c>
      <c r="B5" s="6" t="s">
        <v>23</v>
      </c>
      <c r="C5" s="14">
        <v>663</v>
      </c>
      <c r="D5" s="4">
        <f t="shared" si="0"/>
        <v>0.17982099267697316</v>
      </c>
      <c r="E5" s="14">
        <v>194</v>
      </c>
      <c r="F5" s="4">
        <f t="shared" si="1"/>
        <v>5.2617304041225929E-2</v>
      </c>
      <c r="G5" s="14">
        <v>120</v>
      </c>
      <c r="H5" s="4">
        <f t="shared" si="2"/>
        <v>3.254678600488202E-2</v>
      </c>
      <c r="I5" s="14">
        <v>144</v>
      </c>
      <c r="J5" s="4">
        <f t="shared" si="3"/>
        <v>3.9056143205858422E-2</v>
      </c>
      <c r="K5" s="14">
        <v>8</v>
      </c>
      <c r="L5" s="4">
        <f t="shared" si="4"/>
        <v>2.1697857336588013E-3</v>
      </c>
      <c r="M5" s="14">
        <v>2128</v>
      </c>
      <c r="N5" s="4">
        <f t="shared" si="5"/>
        <v>0.57716300515324115</v>
      </c>
      <c r="O5" s="14">
        <v>430</v>
      </c>
      <c r="P5" s="4">
        <f t="shared" si="6"/>
        <v>0.11662598318416056</v>
      </c>
      <c r="Q5" s="9">
        <v>3687</v>
      </c>
    </row>
    <row r="6" spans="1:17" ht="13.95" customHeight="1" x14ac:dyDescent="0.2">
      <c r="A6" s="6" t="s">
        <v>24</v>
      </c>
      <c r="B6" s="6" t="s">
        <v>25</v>
      </c>
      <c r="C6" s="14">
        <v>6805</v>
      </c>
      <c r="D6" s="4">
        <f t="shared" si="0"/>
        <v>0.18860864745011086</v>
      </c>
      <c r="E6" s="14">
        <v>4510</v>
      </c>
      <c r="F6" s="4">
        <f t="shared" si="1"/>
        <v>0.125</v>
      </c>
      <c r="G6" s="14">
        <v>728</v>
      </c>
      <c r="H6" s="4">
        <f t="shared" si="2"/>
        <v>2.0177383592017737E-2</v>
      </c>
      <c r="I6" s="14">
        <v>2787</v>
      </c>
      <c r="J6" s="4">
        <f t="shared" si="3"/>
        <v>7.7245011086474497E-2</v>
      </c>
      <c r="K6" s="14">
        <v>118</v>
      </c>
      <c r="L6" s="4">
        <f t="shared" si="4"/>
        <v>3.2705099778270511E-3</v>
      </c>
      <c r="M6" s="14">
        <v>16774</v>
      </c>
      <c r="N6" s="4">
        <f t="shared" si="5"/>
        <v>0.46491130820399112</v>
      </c>
      <c r="O6" s="14">
        <v>4358</v>
      </c>
      <c r="P6" s="4">
        <f t="shared" si="6"/>
        <v>0.12078713968957872</v>
      </c>
      <c r="Q6" s="9">
        <v>36080</v>
      </c>
    </row>
    <row r="7" spans="1:17" ht="13.95" customHeight="1" x14ac:dyDescent="0.2">
      <c r="A7" s="6" t="s">
        <v>26</v>
      </c>
      <c r="B7" s="6" t="s">
        <v>27</v>
      </c>
      <c r="C7" s="14">
        <v>10</v>
      </c>
      <c r="D7" s="4">
        <f t="shared" si="0"/>
        <v>0.16949152542372881</v>
      </c>
      <c r="E7" s="14">
        <v>1</v>
      </c>
      <c r="F7" s="4">
        <f t="shared" si="1"/>
        <v>1.6949152542372881E-2</v>
      </c>
      <c r="G7" s="14">
        <v>3</v>
      </c>
      <c r="H7" s="4">
        <f t="shared" si="2"/>
        <v>5.0847457627118647E-2</v>
      </c>
      <c r="I7" s="14">
        <v>3</v>
      </c>
      <c r="J7" s="4">
        <f t="shared" si="3"/>
        <v>5.0847457627118647E-2</v>
      </c>
      <c r="K7" s="14">
        <v>0</v>
      </c>
      <c r="L7" s="4">
        <f t="shared" si="4"/>
        <v>0</v>
      </c>
      <c r="M7" s="14">
        <v>36</v>
      </c>
      <c r="N7" s="4">
        <f t="shared" si="5"/>
        <v>0.61016949152542377</v>
      </c>
      <c r="O7" s="14">
        <v>6</v>
      </c>
      <c r="P7" s="4">
        <f t="shared" si="6"/>
        <v>0.10169491525423729</v>
      </c>
      <c r="Q7" s="9">
        <v>59</v>
      </c>
    </row>
    <row r="8" spans="1:17" ht="13.95" customHeight="1" x14ac:dyDescent="0.2">
      <c r="A8" s="6" t="s">
        <v>28</v>
      </c>
      <c r="B8" s="6" t="s">
        <v>29</v>
      </c>
      <c r="C8" s="14">
        <v>9541</v>
      </c>
      <c r="D8" s="4">
        <f t="shared" si="0"/>
        <v>0.18113644561729919</v>
      </c>
      <c r="E8" s="14">
        <v>6271</v>
      </c>
      <c r="F8" s="4">
        <f t="shared" si="1"/>
        <v>0.11905530347616426</v>
      </c>
      <c r="G8" s="14">
        <v>1084</v>
      </c>
      <c r="H8" s="4">
        <f t="shared" si="2"/>
        <v>2.0579803694492433E-2</v>
      </c>
      <c r="I8" s="14">
        <v>4170</v>
      </c>
      <c r="J8" s="4">
        <f t="shared" si="3"/>
        <v>7.9167695024016105E-2</v>
      </c>
      <c r="K8" s="14">
        <v>248</v>
      </c>
      <c r="L8" s="4">
        <f t="shared" si="4"/>
        <v>4.7082945721717007E-3</v>
      </c>
      <c r="M8" s="14">
        <v>24930</v>
      </c>
      <c r="N8" s="4">
        <f t="shared" si="5"/>
        <v>0.47329751485580845</v>
      </c>
      <c r="O8" s="14">
        <v>6429</v>
      </c>
      <c r="P8" s="4">
        <f t="shared" si="6"/>
        <v>0.12205494276004784</v>
      </c>
      <c r="Q8" s="9">
        <v>52673</v>
      </c>
    </row>
    <row r="9" spans="1:17" ht="13.95" customHeight="1" x14ac:dyDescent="0.2">
      <c r="A9" s="6" t="s">
        <v>30</v>
      </c>
      <c r="B9" s="6" t="s">
        <v>30</v>
      </c>
      <c r="C9" s="14">
        <v>9657</v>
      </c>
      <c r="D9" s="4">
        <f t="shared" si="0"/>
        <v>0.1830433299215285</v>
      </c>
      <c r="E9" s="14">
        <v>6545</v>
      </c>
      <c r="F9" s="4">
        <f t="shared" si="1"/>
        <v>0.12405701504985026</v>
      </c>
      <c r="G9" s="14">
        <v>1117</v>
      </c>
      <c r="H9" s="4">
        <f t="shared" si="2"/>
        <v>2.1172144508889646E-2</v>
      </c>
      <c r="I9" s="14">
        <v>4293</v>
      </c>
      <c r="J9" s="4">
        <f t="shared" si="3"/>
        <v>8.1371545547594681E-2</v>
      </c>
      <c r="K9" s="14">
        <v>238</v>
      </c>
      <c r="L9" s="4">
        <f t="shared" si="4"/>
        <v>4.5111641836309184E-3</v>
      </c>
      <c r="M9" s="14">
        <v>24794</v>
      </c>
      <c r="N9" s="4">
        <f t="shared" si="5"/>
        <v>0.46995716289472689</v>
      </c>
      <c r="O9" s="14">
        <v>6114</v>
      </c>
      <c r="P9" s="4">
        <f t="shared" si="6"/>
        <v>0.11588763789377914</v>
      </c>
      <c r="Q9" s="9">
        <v>52758</v>
      </c>
    </row>
    <row r="10" spans="1:17" ht="13.95" customHeight="1" x14ac:dyDescent="0.2">
      <c r="A10" s="6" t="s">
        <v>31</v>
      </c>
      <c r="B10" s="6" t="s">
        <v>31</v>
      </c>
      <c r="C10" s="14">
        <v>9197</v>
      </c>
      <c r="D10" s="4">
        <f t="shared" si="0"/>
        <v>0.18212602479306111</v>
      </c>
      <c r="E10" s="14">
        <v>6262</v>
      </c>
      <c r="F10" s="4">
        <f t="shared" si="1"/>
        <v>0.12400491108558755</v>
      </c>
      <c r="G10" s="14">
        <v>1132</v>
      </c>
      <c r="H10" s="4">
        <f t="shared" si="2"/>
        <v>2.2416729375420809E-2</v>
      </c>
      <c r="I10" s="14">
        <v>4222</v>
      </c>
      <c r="J10" s="4">
        <f t="shared" si="3"/>
        <v>8.3607271575111886E-2</v>
      </c>
      <c r="K10" s="14">
        <v>243</v>
      </c>
      <c r="L10" s="4">
        <f t="shared" si="4"/>
        <v>4.8120717652184244E-3</v>
      </c>
      <c r="M10" s="14">
        <v>23774</v>
      </c>
      <c r="N10" s="4">
        <f t="shared" si="5"/>
        <v>0.47079092241276882</v>
      </c>
      <c r="O10" s="14">
        <v>5668</v>
      </c>
      <c r="P10" s="4">
        <f t="shared" si="6"/>
        <v>0.1122420689928314</v>
      </c>
      <c r="Q10" s="9">
        <v>50498</v>
      </c>
    </row>
    <row r="11" spans="1:17" ht="13.95" customHeight="1" x14ac:dyDescent="0.2">
      <c r="A11" s="6" t="s">
        <v>32</v>
      </c>
      <c r="B11" s="6" t="s">
        <v>32</v>
      </c>
      <c r="C11" s="14">
        <v>9529</v>
      </c>
      <c r="D11" s="4">
        <f t="shared" si="0"/>
        <v>0.18708157455580643</v>
      </c>
      <c r="E11" s="14">
        <v>6327</v>
      </c>
      <c r="F11" s="4">
        <f t="shared" si="1"/>
        <v>0.12421713949150878</v>
      </c>
      <c r="G11" s="14">
        <v>1002</v>
      </c>
      <c r="H11" s="4">
        <f t="shared" si="2"/>
        <v>1.9672131147540985E-2</v>
      </c>
      <c r="I11" s="14">
        <v>4272</v>
      </c>
      <c r="J11" s="4">
        <f t="shared" si="3"/>
        <v>8.387160106017473E-2</v>
      </c>
      <c r="K11" s="14">
        <v>243</v>
      </c>
      <c r="L11" s="4">
        <f t="shared" si="4"/>
        <v>4.7707862962599393E-3</v>
      </c>
      <c r="M11" s="14">
        <v>23826</v>
      </c>
      <c r="N11" s="4">
        <f t="shared" si="5"/>
        <v>0.46777265141847452</v>
      </c>
      <c r="O11" s="14">
        <v>5736</v>
      </c>
      <c r="P11" s="4">
        <f t="shared" si="6"/>
        <v>0.11261411603023461</v>
      </c>
      <c r="Q11" s="9">
        <v>50935</v>
      </c>
    </row>
    <row r="12" spans="1:17" ht="13.95" customHeight="1" x14ac:dyDescent="0.2">
      <c r="A12" s="6" t="s">
        <v>33</v>
      </c>
      <c r="B12" s="6" t="s">
        <v>33</v>
      </c>
      <c r="C12" s="14">
        <v>9509</v>
      </c>
      <c r="D12" s="4">
        <f t="shared" si="0"/>
        <v>0.18680260883231181</v>
      </c>
      <c r="E12" s="14">
        <v>6340</v>
      </c>
      <c r="F12" s="4">
        <f t="shared" si="1"/>
        <v>0.12454816910262455</v>
      </c>
      <c r="G12" s="14">
        <v>1008</v>
      </c>
      <c r="H12" s="4">
        <f t="shared" si="2"/>
        <v>1.9801980198019802E-2</v>
      </c>
      <c r="I12" s="14">
        <v>4288</v>
      </c>
      <c r="J12" s="4">
        <f t="shared" si="3"/>
        <v>8.4236995128084233E-2</v>
      </c>
      <c r="K12" s="14">
        <v>217</v>
      </c>
      <c r="L12" s="4">
        <f t="shared" si="4"/>
        <v>4.2629262926292631E-3</v>
      </c>
      <c r="M12" s="14">
        <v>23954</v>
      </c>
      <c r="N12" s="4">
        <f t="shared" si="5"/>
        <v>0.4705720572057206</v>
      </c>
      <c r="O12" s="14">
        <v>5588</v>
      </c>
      <c r="P12" s="4">
        <f t="shared" si="6"/>
        <v>0.10977526324060978</v>
      </c>
      <c r="Q12" s="9">
        <v>50904</v>
      </c>
    </row>
    <row r="13" spans="1:17" ht="13.95" customHeight="1" x14ac:dyDescent="0.2">
      <c r="A13" s="6" t="s">
        <v>34</v>
      </c>
      <c r="B13" s="6" t="s">
        <v>34</v>
      </c>
      <c r="C13" s="14">
        <v>9991</v>
      </c>
      <c r="D13" s="4">
        <f t="shared" si="0"/>
        <v>0.19012007383303839</v>
      </c>
      <c r="E13" s="14">
        <v>6789</v>
      </c>
      <c r="F13" s="4">
        <f t="shared" si="1"/>
        <v>0.12918878803448078</v>
      </c>
      <c r="G13" s="14">
        <v>989</v>
      </c>
      <c r="H13" s="4">
        <f t="shared" si="2"/>
        <v>1.8819813133908014E-2</v>
      </c>
      <c r="I13" s="14">
        <v>4596</v>
      </c>
      <c r="J13" s="4">
        <f t="shared" si="3"/>
        <v>8.7457898041902155E-2</v>
      </c>
      <c r="K13" s="14">
        <v>191</v>
      </c>
      <c r="L13" s="4">
        <f t="shared" si="4"/>
        <v>3.6345645182774828E-3</v>
      </c>
      <c r="M13" s="14">
        <v>24456</v>
      </c>
      <c r="N13" s="4">
        <f t="shared" si="5"/>
        <v>0.46537649140834619</v>
      </c>
      <c r="O13" s="14">
        <v>5539</v>
      </c>
      <c r="P13" s="4">
        <f t="shared" si="6"/>
        <v>0.105402371030047</v>
      </c>
      <c r="Q13" s="9">
        <v>52551</v>
      </c>
    </row>
    <row r="14" spans="1:17" ht="13.95" customHeight="1" x14ac:dyDescent="0.2">
      <c r="A14" s="6" t="s">
        <v>35</v>
      </c>
      <c r="B14" s="6" t="s">
        <v>35</v>
      </c>
      <c r="C14" s="14">
        <v>9943</v>
      </c>
      <c r="D14" s="4">
        <f t="shared" si="0"/>
        <v>0.18796907197005502</v>
      </c>
      <c r="E14" s="14">
        <v>6636</v>
      </c>
      <c r="F14" s="4">
        <f t="shared" si="1"/>
        <v>0.12545134884776074</v>
      </c>
      <c r="G14" s="14">
        <v>983</v>
      </c>
      <c r="H14" s="4">
        <f t="shared" si="2"/>
        <v>1.8583284496285234E-2</v>
      </c>
      <c r="I14" s="14">
        <v>4435</v>
      </c>
      <c r="J14" s="4">
        <f t="shared" si="3"/>
        <v>8.3842183866759928E-2</v>
      </c>
      <c r="K14" s="14">
        <v>195</v>
      </c>
      <c r="L14" s="4">
        <f t="shared" si="4"/>
        <v>3.6864094372081593E-3</v>
      </c>
      <c r="M14" s="14">
        <v>25042</v>
      </c>
      <c r="N14" s="4">
        <f t="shared" si="5"/>
        <v>0.47341059039264988</v>
      </c>
      <c r="O14" s="14">
        <v>5663</v>
      </c>
      <c r="P14" s="4">
        <f t="shared" si="6"/>
        <v>0.10705711098928106</v>
      </c>
      <c r="Q14" s="9">
        <v>52897</v>
      </c>
    </row>
    <row r="15" spans="1:17" ht="13.95" customHeight="1" x14ac:dyDescent="0.2">
      <c r="A15" s="6" t="s">
        <v>36</v>
      </c>
      <c r="B15" s="6" t="s">
        <v>36</v>
      </c>
      <c r="C15" s="14">
        <v>9850</v>
      </c>
      <c r="D15" s="4">
        <f t="shared" si="0"/>
        <v>0.18679359781536828</v>
      </c>
      <c r="E15" s="14">
        <v>6820</v>
      </c>
      <c r="F15" s="4">
        <f t="shared" si="1"/>
        <v>0.12933323219297579</v>
      </c>
      <c r="G15" s="14">
        <v>1028</v>
      </c>
      <c r="H15" s="4">
        <f t="shared" si="2"/>
        <v>1.9494803914131838E-2</v>
      </c>
      <c r="I15" s="14">
        <v>4509</v>
      </c>
      <c r="J15" s="4">
        <f t="shared" si="3"/>
        <v>8.550785102025335E-2</v>
      </c>
      <c r="K15" s="14">
        <v>195</v>
      </c>
      <c r="L15" s="4">
        <f t="shared" si="4"/>
        <v>3.6979443222331793E-3</v>
      </c>
      <c r="M15" s="14">
        <v>25060</v>
      </c>
      <c r="N15" s="4">
        <f t="shared" si="5"/>
        <v>0.47523325494955626</v>
      </c>
      <c r="O15" s="14">
        <v>5270</v>
      </c>
      <c r="P15" s="4">
        <f t="shared" si="6"/>
        <v>9.9939315785481306E-2</v>
      </c>
      <c r="Q15" s="9">
        <v>52732</v>
      </c>
    </row>
    <row r="16" spans="1:17" ht="13.95" customHeight="1" x14ac:dyDescent="0.2">
      <c r="A16" s="6" t="s">
        <v>37</v>
      </c>
      <c r="B16" s="6" t="s">
        <v>37</v>
      </c>
      <c r="C16" s="14">
        <v>9438</v>
      </c>
      <c r="D16" s="4">
        <f t="shared" si="0"/>
        <v>0.1854333261292414</v>
      </c>
      <c r="E16" s="14">
        <v>6826</v>
      </c>
      <c r="F16" s="4">
        <f t="shared" si="1"/>
        <v>0.13411399493093895</v>
      </c>
      <c r="G16" s="14">
        <v>980</v>
      </c>
      <c r="H16" s="4">
        <f t="shared" si="2"/>
        <v>1.9254572961078256E-2</v>
      </c>
      <c r="I16" s="14">
        <v>4417</v>
      </c>
      <c r="J16" s="4">
        <f t="shared" si="3"/>
        <v>8.6783110988859852E-2</v>
      </c>
      <c r="K16" s="14">
        <v>200</v>
      </c>
      <c r="L16" s="4">
        <f t="shared" si="4"/>
        <v>3.9295046859343383E-3</v>
      </c>
      <c r="M16" s="14">
        <v>24315</v>
      </c>
      <c r="N16" s="4">
        <f t="shared" si="5"/>
        <v>0.47772953219246717</v>
      </c>
      <c r="O16" s="14">
        <v>4721</v>
      </c>
      <c r="P16" s="4">
        <f t="shared" si="6"/>
        <v>9.2755958111480047E-2</v>
      </c>
      <c r="Q16" s="9">
        <v>50897</v>
      </c>
    </row>
    <row r="17" spans="1:17" ht="13.95" customHeight="1" x14ac:dyDescent="0.2">
      <c r="A17" s="6" t="s">
        <v>38</v>
      </c>
      <c r="B17" s="6" t="s">
        <v>38</v>
      </c>
      <c r="C17" s="14">
        <v>9053</v>
      </c>
      <c r="D17" s="4">
        <f t="shared" si="0"/>
        <v>0.17717282815038066</v>
      </c>
      <c r="E17" s="14">
        <v>6855</v>
      </c>
      <c r="F17" s="4">
        <f t="shared" si="1"/>
        <v>0.13415660410591621</v>
      </c>
      <c r="G17" s="14">
        <v>970</v>
      </c>
      <c r="H17" s="4">
        <f t="shared" si="2"/>
        <v>1.8983501966847369E-2</v>
      </c>
      <c r="I17" s="14">
        <v>4204</v>
      </c>
      <c r="J17" s="4">
        <f t="shared" si="3"/>
        <v>8.2274888936728185E-2</v>
      </c>
      <c r="K17" s="14">
        <v>185</v>
      </c>
      <c r="L17" s="4">
        <f t="shared" si="4"/>
        <v>3.6205648081100651E-3</v>
      </c>
      <c r="M17" s="14">
        <v>25340</v>
      </c>
      <c r="N17" s="4">
        <f t="shared" si="5"/>
        <v>0.49591952560815705</v>
      </c>
      <c r="O17" s="14">
        <v>4490</v>
      </c>
      <c r="P17" s="4">
        <f t="shared" si="6"/>
        <v>8.7872086423860504E-2</v>
      </c>
      <c r="Q17" s="9">
        <v>51097</v>
      </c>
    </row>
    <row r="18" spans="1:17" ht="13.95" customHeight="1" x14ac:dyDescent="0.2">
      <c r="A18" s="6" t="s">
        <v>39</v>
      </c>
      <c r="B18" s="6" t="s">
        <v>39</v>
      </c>
      <c r="C18" s="14">
        <v>8995</v>
      </c>
      <c r="D18" s="4">
        <f t="shared" si="0"/>
        <v>0.17757728905910689</v>
      </c>
      <c r="E18" s="14">
        <v>6825</v>
      </c>
      <c r="F18" s="4">
        <f t="shared" si="1"/>
        <v>0.13473763177636514</v>
      </c>
      <c r="G18" s="14">
        <v>1130</v>
      </c>
      <c r="H18" s="4">
        <f t="shared" si="2"/>
        <v>2.2308208631105143E-2</v>
      </c>
      <c r="I18" s="14">
        <v>4435</v>
      </c>
      <c r="J18" s="4">
        <f t="shared" si="3"/>
        <v>8.7554783432700276E-2</v>
      </c>
      <c r="K18" s="14">
        <v>205</v>
      </c>
      <c r="L18" s="4">
        <f t="shared" si="4"/>
        <v>4.0470643976783672E-3</v>
      </c>
      <c r="M18" s="14">
        <v>24889</v>
      </c>
      <c r="N18" s="4">
        <f t="shared" si="5"/>
        <v>0.49135310143325306</v>
      </c>
      <c r="O18" s="14">
        <v>4175</v>
      </c>
      <c r="P18" s="4">
        <f t="shared" si="6"/>
        <v>8.2421921269791129E-2</v>
      </c>
      <c r="Q18" s="9">
        <v>50654</v>
      </c>
    </row>
    <row r="19" spans="1:17" ht="13.95" customHeight="1" x14ac:dyDescent="0.2">
      <c r="A19" s="6" t="s">
        <v>40</v>
      </c>
      <c r="B19" s="6" t="s">
        <v>40</v>
      </c>
      <c r="C19" s="14">
        <v>8125</v>
      </c>
      <c r="D19" s="4">
        <f t="shared" si="0"/>
        <v>0.17079733451052112</v>
      </c>
      <c r="E19" s="14">
        <v>6442</v>
      </c>
      <c r="F19" s="4">
        <f t="shared" si="1"/>
        <v>0.13541863740514179</v>
      </c>
      <c r="G19" s="14">
        <v>1038</v>
      </c>
      <c r="H19" s="4">
        <f t="shared" si="2"/>
        <v>2.1820016396544115E-2</v>
      </c>
      <c r="I19" s="14">
        <v>4112</v>
      </c>
      <c r="J19" s="4">
        <f t="shared" si="3"/>
        <v>8.6439217170124649E-2</v>
      </c>
      <c r="K19" s="14">
        <v>171</v>
      </c>
      <c r="L19" s="4">
        <f t="shared" si="4"/>
        <v>3.5946269786214292E-3</v>
      </c>
      <c r="M19" s="14">
        <v>23825</v>
      </c>
      <c r="N19" s="4">
        <f t="shared" si="5"/>
        <v>0.50083033781085118</v>
      </c>
      <c r="O19" s="14">
        <v>3858</v>
      </c>
      <c r="P19" s="4">
        <f t="shared" si="6"/>
        <v>8.1099829728195752E-2</v>
      </c>
      <c r="Q19" s="9">
        <v>47571</v>
      </c>
    </row>
    <row r="20" spans="1:17" s="7" customFormat="1" ht="17.399999999999999" customHeight="1" x14ac:dyDescent="0.2">
      <c r="A20" s="6" t="s">
        <v>41</v>
      </c>
      <c r="B20" s="6" t="s">
        <v>41</v>
      </c>
      <c r="C20" s="14">
        <v>7151</v>
      </c>
      <c r="D20" s="4">
        <f t="shared" si="0"/>
        <v>0.16197789254326356</v>
      </c>
      <c r="E20" s="14">
        <v>6137</v>
      </c>
      <c r="F20" s="4">
        <f t="shared" si="1"/>
        <v>0.1390096946634049</v>
      </c>
      <c r="G20" s="14">
        <v>977</v>
      </c>
      <c r="H20" s="4">
        <f t="shared" si="2"/>
        <v>2.2130107819153755E-2</v>
      </c>
      <c r="I20" s="14">
        <v>3898</v>
      </c>
      <c r="J20" s="4">
        <f t="shared" si="3"/>
        <v>8.8293920449397476E-2</v>
      </c>
      <c r="K20" s="14">
        <v>122</v>
      </c>
      <c r="L20" s="4">
        <f t="shared" si="4"/>
        <v>2.763432092054E-3</v>
      </c>
      <c r="M20" s="14">
        <v>22297</v>
      </c>
      <c r="N20" s="4">
        <f t="shared" si="5"/>
        <v>0.50505119144695121</v>
      </c>
      <c r="O20" s="14">
        <v>3566</v>
      </c>
      <c r="P20" s="4">
        <f t="shared" si="6"/>
        <v>8.0773760985775114E-2</v>
      </c>
      <c r="Q20" s="9">
        <v>44148</v>
      </c>
    </row>
    <row r="21" spans="1:17" s="13" customFormat="1" ht="18" customHeight="1" x14ac:dyDescent="0.2">
      <c r="A21" s="6" t="s">
        <v>42</v>
      </c>
      <c r="B21" s="6" t="s">
        <v>43</v>
      </c>
      <c r="C21" s="14">
        <v>142</v>
      </c>
      <c r="D21" s="4">
        <f t="shared" si="0"/>
        <v>0.10157367668097282</v>
      </c>
      <c r="E21" s="14">
        <v>194</v>
      </c>
      <c r="F21" s="4">
        <f t="shared" si="1"/>
        <v>0.13876967095851217</v>
      </c>
      <c r="G21" s="14">
        <v>1</v>
      </c>
      <c r="H21" s="4">
        <f t="shared" si="2"/>
        <v>7.1530758226037196E-4</v>
      </c>
      <c r="I21" s="14">
        <v>181</v>
      </c>
      <c r="J21" s="4">
        <f t="shared" si="3"/>
        <v>0.12947067238912732</v>
      </c>
      <c r="K21" s="14">
        <v>4</v>
      </c>
      <c r="L21" s="4">
        <f t="shared" si="4"/>
        <v>2.8612303290414878E-3</v>
      </c>
      <c r="M21" s="14">
        <v>716</v>
      </c>
      <c r="N21" s="4">
        <f t="shared" si="5"/>
        <v>0.51216022889842627</v>
      </c>
      <c r="O21" s="14">
        <v>160</v>
      </c>
      <c r="P21" s="4">
        <f t="shared" si="6"/>
        <v>0.11444921316165951</v>
      </c>
      <c r="Q21" s="9">
        <v>1398</v>
      </c>
    </row>
    <row r="22" spans="1:17" s="7" customFormat="1" ht="18" customHeight="1" x14ac:dyDescent="0.25">
      <c r="A22" s="10"/>
      <c r="B22" s="10"/>
      <c r="C22" s="9">
        <f>SUM(C3:C21)</f>
        <v>127819</v>
      </c>
      <c r="D22" s="4">
        <f t="shared" si="0"/>
        <v>0.18165138918496412</v>
      </c>
      <c r="E22" s="9">
        <f>SUM(E3:E21)</f>
        <v>90403</v>
      </c>
      <c r="F22" s="4">
        <f t="shared" si="1"/>
        <v>0.12847722589355504</v>
      </c>
      <c r="G22" s="9">
        <f>SUM(G3:G21)</f>
        <v>14327</v>
      </c>
      <c r="H22" s="4">
        <f t="shared" si="2"/>
        <v>2.0360974916506788E-2</v>
      </c>
      <c r="I22" s="9">
        <f>SUM(I3:I21)</f>
        <v>59057</v>
      </c>
      <c r="J22" s="4">
        <f t="shared" si="3"/>
        <v>8.3929510410004973E-2</v>
      </c>
      <c r="K22" s="9">
        <f>SUM(K3:K21)</f>
        <v>2785</v>
      </c>
      <c r="L22" s="4">
        <f t="shared" si="4"/>
        <v>3.9579336317771621E-3</v>
      </c>
      <c r="M22" s="9">
        <f>SUM(M3:M21)</f>
        <v>337250</v>
      </c>
      <c r="N22" s="4">
        <f t="shared" si="5"/>
        <v>0.47928657713351808</v>
      </c>
      <c r="O22" s="9">
        <f>SUM(O3:O21)</f>
        <v>72009</v>
      </c>
      <c r="P22" s="4">
        <f t="shared" si="6"/>
        <v>0.10233638882967384</v>
      </c>
      <c r="Q22" s="9">
        <f>SUM(Q3:Q21)</f>
        <v>703650</v>
      </c>
    </row>
  </sheetData>
  <mergeCells count="1">
    <mergeCell ref="A1:Q1"/>
  </mergeCells>
  <printOptions headings="1" gridLines="1"/>
  <pageMargins left="0.45" right="0.45" top="1" bottom="0.75" header="0.3" footer="0.3"/>
  <pageSetup scale="75" orientation="landscape" r:id="rId1"/>
  <headerFooter>
    <oddHeader xml:space="preserve">&amp;COklahoma State Department of Education&amp;RApplication for Accreditation
October 1   Enrollment (head count)
 </oddHeader>
    <oddFooter>&amp;Lkc-r/OMES&amp;CWorksheet:  &amp;A
File:  &amp;F&amp;RPage &amp;P of &amp;N
Public Schools only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22" workbookViewId="0"/>
  </sheetViews>
  <sheetFormatPr defaultRowHeight="10.199999999999999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STATE-Public Percentages</vt:lpstr>
      <vt:lpstr>Sheet1</vt:lpstr>
      <vt:lpstr>'STATE-Public Percentages'!Print_Area</vt:lpstr>
      <vt:lpstr>'STATE-Public Percentages'!Print_Titles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Coe-Ross</dc:creator>
  <cp:keywords/>
  <dc:description/>
  <cp:lastModifiedBy>Erin Corbin</cp:lastModifiedBy>
  <cp:revision/>
  <dcterms:created xsi:type="dcterms:W3CDTF">2010-10-21T20:08:00Z</dcterms:created>
  <dcterms:modified xsi:type="dcterms:W3CDTF">2022-09-22T19:31:24Z</dcterms:modified>
  <cp:category/>
  <cp:contentStatus/>
</cp:coreProperties>
</file>