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carrie_randolph_omes_ok_gov/Documents/Strategist/SDE/Misc/SR1137000/"/>
    </mc:Choice>
  </mc:AlternateContent>
  <bookViews>
    <workbookView xWindow="0" yWindow="0" windowWidth="18645" windowHeight="8025" activeTab="2"/>
  </bookViews>
  <sheets>
    <sheet name="GG_ByDIST Comparison" sheetId="1" r:id="rId1"/>
    <sheet name="Read Me" sheetId="2" r:id="rId2"/>
    <sheet name="Sort By Size" sheetId="3" r:id="rId3"/>
    <sheet name="Sheet2" sheetId="4" r:id="rId4"/>
  </sheets>
  <definedNames>
    <definedName name="_xlnm.Print_Area" localSheetId="0">'GG_ByDIST Comparison'!$A$1:$K$533</definedName>
    <definedName name="_xlnm.Print_Area" localSheetId="2">'Sort By Size'!$A$1:$G$13</definedName>
    <definedName name="_xlnm.Print_Titles" localSheetId="0">'GG_ByDIST Comparison'!$1:$4</definedName>
    <definedName name="_xlnm.Print_Titles" localSheetId="1">'Read Me'!$1:$1</definedName>
    <definedName name="_xlnm.Print_Titles" localSheetId="2">'Sort By Size'!$1:$3</definedName>
  </definedNames>
  <calcPr calcId="162913"/>
</workbook>
</file>

<file path=xl/calcChain.xml><?xml version="1.0" encoding="utf-8"?>
<calcChain xmlns="http://schemas.openxmlformats.org/spreadsheetml/2006/main">
  <c r="I532" i="1" l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H533" i="1"/>
  <c r="G533" i="1"/>
  <c r="I533" i="1" l="1"/>
</calcChain>
</file>

<file path=xl/sharedStrings.xml><?xml version="1.0" encoding="utf-8"?>
<sst xmlns="http://schemas.openxmlformats.org/spreadsheetml/2006/main" count="2327" uniqueCount="1157">
  <si>
    <t>County</t>
  </si>
  <si>
    <t>District</t>
  </si>
  <si>
    <t>Elementary District</t>
  </si>
  <si>
    <t>CHARTER</t>
  </si>
  <si>
    <t>CoDistCode</t>
  </si>
  <si>
    <t>Worksheet:  Read Me</t>
  </si>
  <si>
    <t>ABOUT THIS SPREADSHEET:</t>
  </si>
  <si>
    <t>.Excel 97-2003</t>
  </si>
  <si>
    <t>.From the Oklahoma State Department of Education</t>
  </si>
  <si>
    <r>
      <rPr>
        <sz val="11"/>
        <color indexed="10"/>
        <rFont val="Times New Roman"/>
        <family val="1"/>
      </rPr>
      <t>.Public</t>
    </r>
    <r>
      <rPr>
        <sz val="11"/>
        <color indexed="8"/>
        <rFont val="Times New Roman"/>
        <family val="1"/>
      </rPr>
      <t xml:space="preserve"> schools only</t>
    </r>
  </si>
  <si>
    <t>FY</t>
  </si>
  <si>
    <r>
      <t>.</t>
    </r>
    <r>
      <rPr>
        <b/>
        <sz val="11"/>
        <color indexed="8"/>
        <rFont val="Times New Roman"/>
        <family val="1"/>
      </rPr>
      <t xml:space="preserve">BY DISTRICT, with comparison of </t>
    </r>
    <r>
      <rPr>
        <b/>
        <i/>
        <sz val="11"/>
        <color indexed="8"/>
        <rFont val="Times New Roman"/>
        <family val="1"/>
      </rPr>
      <t>current</t>
    </r>
    <r>
      <rPr>
        <b/>
        <sz val="11"/>
        <color indexed="8"/>
        <rFont val="Times New Roman"/>
        <family val="1"/>
      </rPr>
      <t xml:space="preserve"> school year </t>
    </r>
    <r>
      <rPr>
        <b/>
        <i/>
        <sz val="11"/>
        <color indexed="8"/>
        <rFont val="Times New Roman"/>
        <family val="1"/>
      </rPr>
      <t>(FYC)</t>
    </r>
    <r>
      <rPr>
        <b/>
        <sz val="11"/>
        <color indexed="8"/>
        <rFont val="Times New Roman"/>
        <family val="1"/>
      </rPr>
      <t xml:space="preserve"> to </t>
    </r>
    <r>
      <rPr>
        <b/>
        <i/>
        <sz val="11"/>
        <color indexed="8"/>
        <rFont val="Times New Roman"/>
        <family val="1"/>
      </rPr>
      <t>previous</t>
    </r>
    <r>
      <rPr>
        <b/>
        <sz val="11"/>
        <color indexed="8"/>
        <rFont val="Times New Roman"/>
        <family val="1"/>
      </rPr>
      <t xml:space="preserve"> school year </t>
    </r>
    <r>
      <rPr>
        <b/>
        <i/>
        <sz val="11"/>
        <color indexed="8"/>
        <rFont val="Times New Roman"/>
        <family val="1"/>
      </rPr>
      <t>(FYP)</t>
    </r>
    <r>
      <rPr>
        <b/>
        <sz val="11"/>
        <color indexed="8"/>
        <rFont val="Times New Roman"/>
        <family val="1"/>
      </rPr>
      <t>.</t>
    </r>
  </si>
  <si>
    <r>
      <rPr>
        <b/>
        <i/>
        <sz val="11"/>
        <color indexed="8"/>
        <rFont val="Times New Roman"/>
        <family val="1"/>
      </rPr>
      <t xml:space="preserve">NOTE: </t>
    </r>
    <r>
      <rPr>
        <i/>
        <sz val="11"/>
        <color indexed="8"/>
        <rFont val="Times New Roman"/>
        <family val="1"/>
      </rPr>
      <t xml:space="preserve"> Charter Schools that are sponsored by a university, a CareerTech center,  a federally recognized Indian tribe, or virtual charter schools sponsored by the Oklahoma Statewide Virtual Charter School Board  are reported as </t>
    </r>
    <r>
      <rPr>
        <b/>
        <i/>
        <sz val="11"/>
        <color indexed="8"/>
        <rFont val="Times New Roman"/>
        <family val="1"/>
      </rPr>
      <t>"districts"</t>
    </r>
    <r>
      <rPr>
        <i/>
        <sz val="11"/>
        <color indexed="8"/>
        <rFont val="Times New Roman"/>
        <family val="1"/>
      </rPr>
      <t xml:space="preserve"> on this spreadsheet.  The enrollment for Charter Schools that are sponsored by public schools is included in that sponsor's enrollment.  Oklahoma City is an example of a public school district that sponsors Charter Schools.</t>
    </r>
  </si>
  <si>
    <t>Compare the CURRENT  district enrollment to the LAST YEAR'S   enrollment</t>
  </si>
  <si>
    <t xml:space="preserve"> </t>
  </si>
  <si>
    <t>District enrollment sorted by size (largest to smallest)</t>
  </si>
  <si>
    <t>CoDist Code</t>
  </si>
  <si>
    <r>
      <rPr>
        <b/>
        <sz val="14"/>
        <color rgb="FFFF0000"/>
        <rFont val="Times New Roman"/>
        <family val="1"/>
      </rPr>
      <t>FY18-19</t>
    </r>
    <r>
      <rPr>
        <b/>
        <sz val="11"/>
        <color rgb="FFFF0000"/>
        <rFont val="Times New Roman"/>
        <family val="1"/>
      </rPr>
      <t xml:space="preserve">  </t>
    </r>
    <r>
      <rPr>
        <b/>
        <i/>
        <sz val="11"/>
        <color rgb="FFFF0000"/>
        <rFont val="Times New Roman"/>
        <family val="1"/>
      </rPr>
      <t xml:space="preserve">( October 1, 2018 ) </t>
    </r>
    <r>
      <rPr>
        <b/>
        <sz val="11"/>
        <color rgb="FFFF0000"/>
        <rFont val="Times New Roman"/>
        <family val="1"/>
      </rPr>
      <t xml:space="preserve"> </t>
    </r>
    <r>
      <rPr>
        <b/>
        <sz val="10"/>
        <rFont val="Times New Roman"/>
        <family val="1"/>
      </rPr>
      <t xml:space="preserve"> student enrollment   (head count)   from the WAVE Student Information System (aggregates from student-level data)</t>
    </r>
  </si>
  <si>
    <t>Oct. 1, Enrollment FY18-19</t>
  </si>
  <si>
    <r>
      <t xml:space="preserve">.Created from the  </t>
    </r>
    <r>
      <rPr>
        <b/>
        <sz val="11"/>
        <color indexed="10"/>
        <rFont val="Times New Roman"/>
        <family val="1"/>
      </rPr>
      <t xml:space="preserve">2018-19   ( October 1, 20178 ) </t>
    </r>
    <r>
      <rPr>
        <b/>
        <sz val="11"/>
        <color indexed="8"/>
        <rFont val="Times New Roman"/>
        <family val="1"/>
      </rPr>
      <t xml:space="preserve"> WAVE Student Information System (SIS)</t>
    </r>
    <r>
      <rPr>
        <i/>
        <sz val="11"/>
        <color indexed="8"/>
        <rFont val="Times New Roman"/>
        <family val="1"/>
      </rPr>
      <t xml:space="preserve"> ("head count")</t>
    </r>
  </si>
  <si>
    <t>COUNTS</t>
  </si>
  <si>
    <r>
      <t>.....Public districts /</t>
    </r>
    <r>
      <rPr>
        <b/>
        <i/>
        <sz val="11"/>
        <color indexed="10"/>
        <rFont val="Times New Roman"/>
        <family val="1"/>
      </rPr>
      <t xml:space="preserve">  Independent "I" districts and Elementary "C" districts</t>
    </r>
  </si>
  <si>
    <r>
      <t xml:space="preserve">…...Charter "districts"  /  </t>
    </r>
    <r>
      <rPr>
        <b/>
        <i/>
        <sz val="11"/>
        <color rgb="FFFF0000"/>
        <rFont val="Times New Roman"/>
        <family val="1"/>
      </rPr>
      <t>Charter school "districts".  See "Note" below.</t>
    </r>
  </si>
  <si>
    <r>
      <rPr>
        <b/>
        <sz val="14"/>
        <color rgb="FFFF0000"/>
        <rFont val="Times New Roman"/>
        <family val="1"/>
      </rPr>
      <t xml:space="preserve">FY18-19  </t>
    </r>
    <r>
      <rPr>
        <b/>
        <sz val="10"/>
        <color rgb="FFFF0000"/>
        <rFont val="Times New Roman"/>
        <family val="1"/>
      </rPr>
      <t xml:space="preserve"> ( October 1, 2018 )</t>
    </r>
    <r>
      <rPr>
        <b/>
        <sz val="10"/>
        <color indexed="10"/>
        <rFont val="Times New Roman"/>
        <family val="1"/>
      </rPr>
      <t xml:space="preserve">  </t>
    </r>
    <r>
      <rPr>
        <b/>
        <sz val="10"/>
        <rFont val="Times New Roman"/>
        <family val="1"/>
      </rPr>
      <t xml:space="preserve">student enrollment/head count  </t>
    </r>
    <r>
      <rPr>
        <sz val="10"/>
        <rFont val="Times New Roman"/>
        <family val="1"/>
      </rPr>
      <t xml:space="preserve"> from the WAVE Student Information System </t>
    </r>
    <r>
      <rPr>
        <i/>
        <sz val="9"/>
        <rFont val="Times New Roman"/>
        <family val="1"/>
      </rPr>
      <t>(aggregates from student-level data)</t>
    </r>
  </si>
  <si>
    <r>
      <t xml:space="preserve">Enrollment </t>
    </r>
    <r>
      <rPr>
        <b/>
        <i/>
        <sz val="8"/>
        <color rgb="FFFF0000"/>
        <rFont val="Times New Roman"/>
        <family val="1"/>
      </rPr>
      <t>FY17-18</t>
    </r>
  </si>
  <si>
    <r>
      <t xml:space="preserve">Enrollment </t>
    </r>
    <r>
      <rPr>
        <b/>
        <sz val="10"/>
        <color rgb="FFFF0000"/>
        <rFont val="Times New Roman"/>
        <family val="1"/>
      </rPr>
      <t xml:space="preserve">FY18-19 </t>
    </r>
  </si>
  <si>
    <t>2018-2019</t>
  </si>
  <si>
    <t>ADAIR</t>
  </si>
  <si>
    <t>CAVE SPRINGS</t>
  </si>
  <si>
    <t>01I030</t>
  </si>
  <si>
    <t>DAHLONEGAH</t>
  </si>
  <si>
    <t>*</t>
  </si>
  <si>
    <t>01C029</t>
  </si>
  <si>
    <t>GREASY</t>
  </si>
  <si>
    <t>01C032</t>
  </si>
  <si>
    <t>MARYETTA</t>
  </si>
  <si>
    <t>01C022</t>
  </si>
  <si>
    <t>PEAVINE</t>
  </si>
  <si>
    <t>01C019</t>
  </si>
  <si>
    <t>ROCKY MOUNTAIN</t>
  </si>
  <si>
    <t>01C024</t>
  </si>
  <si>
    <t>STILWELL</t>
  </si>
  <si>
    <t>01I025</t>
  </si>
  <si>
    <t>WATTS</t>
  </si>
  <si>
    <t>01I004</t>
  </si>
  <si>
    <t>WESTVILLE</t>
  </si>
  <si>
    <t>01I011</t>
  </si>
  <si>
    <t>ZION</t>
  </si>
  <si>
    <t>01C028</t>
  </si>
  <si>
    <t>ALFALFA</t>
  </si>
  <si>
    <t>BURLINGTON</t>
  </si>
  <si>
    <t>02I001</t>
  </si>
  <si>
    <t>CHEROKEE</t>
  </si>
  <si>
    <t>02I046</t>
  </si>
  <si>
    <t>TIMBERLAKE</t>
  </si>
  <si>
    <t>02I093</t>
  </si>
  <si>
    <t>ATOKA</t>
  </si>
  <si>
    <t>03I015</t>
  </si>
  <si>
    <t>CANEY</t>
  </si>
  <si>
    <t>03I026</t>
  </si>
  <si>
    <t>HARMONY</t>
  </si>
  <si>
    <t>03C021</t>
  </si>
  <si>
    <t>LANE</t>
  </si>
  <si>
    <t>03C022</t>
  </si>
  <si>
    <t>STRINGTOWN</t>
  </si>
  <si>
    <t>03I007</t>
  </si>
  <si>
    <t>TUSHKA</t>
  </si>
  <si>
    <t>03I019</t>
  </si>
  <si>
    <t>BEAVER</t>
  </si>
  <si>
    <t>BALKO</t>
  </si>
  <si>
    <t>04I075</t>
  </si>
  <si>
    <t>04I022</t>
  </si>
  <si>
    <t>FORGAN</t>
  </si>
  <si>
    <t>04I123</t>
  </si>
  <si>
    <t>TURPIN</t>
  </si>
  <si>
    <t>04I128</t>
  </si>
  <si>
    <t>BECKHAM</t>
  </si>
  <si>
    <t>ELK CITY</t>
  </si>
  <si>
    <t>05I006</t>
  </si>
  <si>
    <t>ERICK</t>
  </si>
  <si>
    <t>05I051</t>
  </si>
  <si>
    <t>MERRITT</t>
  </si>
  <si>
    <t>05I002</t>
  </si>
  <si>
    <t>SAYRE</t>
  </si>
  <si>
    <t>05I031</t>
  </si>
  <si>
    <t>BLAINE</t>
  </si>
  <si>
    <t>CANTON</t>
  </si>
  <si>
    <t>06I105</t>
  </si>
  <si>
    <t>GEARY</t>
  </si>
  <si>
    <t>06I080</t>
  </si>
  <si>
    <t>OKEENE</t>
  </si>
  <si>
    <t>06I009</t>
  </si>
  <si>
    <t>WATONGA</t>
  </si>
  <si>
    <t>06I042</t>
  </si>
  <si>
    <t>BRYAN</t>
  </si>
  <si>
    <t>ACHILLE</t>
  </si>
  <si>
    <t>07I003</t>
  </si>
  <si>
    <t>BENNINGTON</t>
  </si>
  <si>
    <t>07I040</t>
  </si>
  <si>
    <t>CADDO</t>
  </si>
  <si>
    <t>07I005</t>
  </si>
  <si>
    <t>CALERA</t>
  </si>
  <si>
    <t>07I048</t>
  </si>
  <si>
    <t>COLBERT</t>
  </si>
  <si>
    <t>07I004</t>
  </si>
  <si>
    <t>DURANT</t>
  </si>
  <si>
    <t>07I072</t>
  </si>
  <si>
    <t>ROCK CREEK</t>
  </si>
  <si>
    <t>07I002</t>
  </si>
  <si>
    <t>SILO</t>
  </si>
  <si>
    <t>07I001</t>
  </si>
  <si>
    <t>ANADARKO</t>
  </si>
  <si>
    <t>08I020</t>
  </si>
  <si>
    <t>BINGER-ONEY</t>
  </si>
  <si>
    <t>08I168</t>
  </si>
  <si>
    <t>BOONE-APACHE</t>
  </si>
  <si>
    <t>08I056</t>
  </si>
  <si>
    <t>CARNEGIE</t>
  </si>
  <si>
    <t>08I033</t>
  </si>
  <si>
    <t>CEMENT</t>
  </si>
  <si>
    <t>08I160</t>
  </si>
  <si>
    <t>CYRIL</t>
  </si>
  <si>
    <t>08I064</t>
  </si>
  <si>
    <t>FORT COBB-BROXTON</t>
  </si>
  <si>
    <t>08I167</t>
  </si>
  <si>
    <t>GRACEMONT</t>
  </si>
  <si>
    <t>08I086</t>
  </si>
  <si>
    <t>HINTON</t>
  </si>
  <si>
    <t>08I161</t>
  </si>
  <si>
    <t>HYDRO-EAKLY</t>
  </si>
  <si>
    <t>08I011</t>
  </si>
  <si>
    <t>LOOKEBA SICKLES</t>
  </si>
  <si>
    <t>08I012</t>
  </si>
  <si>
    <t>CANADIAN</t>
  </si>
  <si>
    <t>BANNER</t>
  </si>
  <si>
    <t>09C031</t>
  </si>
  <si>
    <t>CALUMET</t>
  </si>
  <si>
    <t>09I076</t>
  </si>
  <si>
    <t>DARLINGTON</t>
  </si>
  <si>
    <t>09C070</t>
  </si>
  <si>
    <t>EL RENO</t>
  </si>
  <si>
    <t>09I034</t>
  </si>
  <si>
    <t>MAPLE</t>
  </si>
  <si>
    <t>09C162</t>
  </si>
  <si>
    <t>MUSTANG</t>
  </si>
  <si>
    <t>09I069</t>
  </si>
  <si>
    <t>PIEDMONT</t>
  </si>
  <si>
    <t>09I022</t>
  </si>
  <si>
    <t>RIVERSIDE</t>
  </si>
  <si>
    <t>09C029</t>
  </si>
  <si>
    <t>UNION CITY</t>
  </si>
  <si>
    <t>09I057</t>
  </si>
  <si>
    <t>YUKON</t>
  </si>
  <si>
    <t>09I027</t>
  </si>
  <si>
    <t>CARTER</t>
  </si>
  <si>
    <t>ARDMORE</t>
  </si>
  <si>
    <t>10I019</t>
  </si>
  <si>
    <t>DICKSON</t>
  </si>
  <si>
    <t>10I077</t>
  </si>
  <si>
    <t>FOX</t>
  </si>
  <si>
    <t>10I074</t>
  </si>
  <si>
    <t>HEALDTON</t>
  </si>
  <si>
    <t>10I055</t>
  </si>
  <si>
    <t>LONE GROVE</t>
  </si>
  <si>
    <t>10I032</t>
  </si>
  <si>
    <t>PLAINVIEW</t>
  </si>
  <si>
    <t>10I027</t>
  </si>
  <si>
    <t>SPRINGER</t>
  </si>
  <si>
    <t>10I021</t>
  </si>
  <si>
    <t>WILSON</t>
  </si>
  <si>
    <t>10I043</t>
  </si>
  <si>
    <t>ZANEIS</t>
  </si>
  <si>
    <t>10C072</t>
  </si>
  <si>
    <t>BRIGGS</t>
  </si>
  <si>
    <t>11C044</t>
  </si>
  <si>
    <t>CHEROKEE IMMERSION CHARTER SCH</t>
  </si>
  <si>
    <t>Charter</t>
  </si>
  <si>
    <t>11T001</t>
  </si>
  <si>
    <t>GRAND VIEW</t>
  </si>
  <si>
    <t>11C034</t>
  </si>
  <si>
    <t>HULBERT</t>
  </si>
  <si>
    <t>11I016</t>
  </si>
  <si>
    <t>KEYS</t>
  </si>
  <si>
    <t>11I006</t>
  </si>
  <si>
    <t>LOWREY</t>
  </si>
  <si>
    <t>11C010</t>
  </si>
  <si>
    <t>NORWOOD</t>
  </si>
  <si>
    <t>11C014</t>
  </si>
  <si>
    <t>PEGGS</t>
  </si>
  <si>
    <t>11C031</t>
  </si>
  <si>
    <t>SHADY GROVE</t>
  </si>
  <si>
    <t>11C026</t>
  </si>
  <si>
    <t>TAHLEQUAH</t>
  </si>
  <si>
    <t>11I035</t>
  </si>
  <si>
    <t>TENKILLER</t>
  </si>
  <si>
    <t>11C066</t>
  </si>
  <si>
    <t>WOODALL</t>
  </si>
  <si>
    <t>11C021</t>
  </si>
  <si>
    <t>CHOCTAW</t>
  </si>
  <si>
    <t>BOSWELL</t>
  </si>
  <si>
    <t>12I001</t>
  </si>
  <si>
    <t>FORT TOWSON</t>
  </si>
  <si>
    <t>12I002</t>
  </si>
  <si>
    <t>HUGO</t>
  </si>
  <si>
    <t>12I039</t>
  </si>
  <si>
    <t>SOPER</t>
  </si>
  <si>
    <t>12I004</t>
  </si>
  <si>
    <t>SWINK</t>
  </si>
  <si>
    <t>12C021</t>
  </si>
  <si>
    <t>CIMARRON</t>
  </si>
  <si>
    <t>BOISE CITY</t>
  </si>
  <si>
    <t>13I002</t>
  </si>
  <si>
    <t>FELT</t>
  </si>
  <si>
    <t>13I010</t>
  </si>
  <si>
    <t>KEYES</t>
  </si>
  <si>
    <t>13I011</t>
  </si>
  <si>
    <t>CLEVELAND</t>
  </si>
  <si>
    <t>LEXINGTON</t>
  </si>
  <si>
    <t>14I057</t>
  </si>
  <si>
    <t>LITTLE AXE</t>
  </si>
  <si>
    <t>14I070</t>
  </si>
  <si>
    <t>MOORE</t>
  </si>
  <si>
    <t>14I002</t>
  </si>
  <si>
    <t>NOBLE</t>
  </si>
  <si>
    <t>14I040</t>
  </si>
  <si>
    <t>NORMAN</t>
  </si>
  <si>
    <t>14I029</t>
  </si>
  <si>
    <t>ROBIN HILL</t>
  </si>
  <si>
    <t>14C016</t>
  </si>
  <si>
    <t>COAL</t>
  </si>
  <si>
    <t>COALGATE</t>
  </si>
  <si>
    <t>15I001</t>
  </si>
  <si>
    <t>COTTONWOOD</t>
  </si>
  <si>
    <t>15C004</t>
  </si>
  <si>
    <t>TUPELO</t>
  </si>
  <si>
    <t>15I002</t>
  </si>
  <si>
    <t>COMANCHE</t>
  </si>
  <si>
    <t>BISHOP</t>
  </si>
  <si>
    <t>16C049</t>
  </si>
  <si>
    <t>CACHE</t>
  </si>
  <si>
    <t>16I001</t>
  </si>
  <si>
    <t>CHATTANOOGA</t>
  </si>
  <si>
    <t>16I132</t>
  </si>
  <si>
    <t>ELGIN</t>
  </si>
  <si>
    <t>16I016</t>
  </si>
  <si>
    <t>FLETCHER</t>
  </si>
  <si>
    <t>16I009</t>
  </si>
  <si>
    <t>FLOWER MOUND</t>
  </si>
  <si>
    <t>16C048</t>
  </si>
  <si>
    <t>GERONIMO</t>
  </si>
  <si>
    <t>16I004</t>
  </si>
  <si>
    <t>INDIAHOMA</t>
  </si>
  <si>
    <t>16I002</t>
  </si>
  <si>
    <t>LAWTON</t>
  </si>
  <si>
    <t>16I008</t>
  </si>
  <si>
    <t>STERLING</t>
  </si>
  <si>
    <t>16I003</t>
  </si>
  <si>
    <t>COTTON</t>
  </si>
  <si>
    <t>BIG PASTURE</t>
  </si>
  <si>
    <t>17I333</t>
  </si>
  <si>
    <t>TEMPLE</t>
  </si>
  <si>
    <t>17I101</t>
  </si>
  <si>
    <t>WALTERS</t>
  </si>
  <si>
    <t>17I001</t>
  </si>
  <si>
    <t>CRAIG</t>
  </si>
  <si>
    <t>BLUEJACKET</t>
  </si>
  <si>
    <t>18I020</t>
  </si>
  <si>
    <t>KETCHUM</t>
  </si>
  <si>
    <t>18I006</t>
  </si>
  <si>
    <t>VINITA</t>
  </si>
  <si>
    <t>18I065</t>
  </si>
  <si>
    <t>WELCH</t>
  </si>
  <si>
    <t>18I017</t>
  </si>
  <si>
    <t>WHITE OAK</t>
  </si>
  <si>
    <t>18C001</t>
  </si>
  <si>
    <t>CREEK</t>
  </si>
  <si>
    <t>ALLEN-BOWDEN</t>
  </si>
  <si>
    <t>19C035</t>
  </si>
  <si>
    <t>BRISTOW</t>
  </si>
  <si>
    <t>19I002</t>
  </si>
  <si>
    <t>DEPEW</t>
  </si>
  <si>
    <t>19I021</t>
  </si>
  <si>
    <t>DRUMRIGHT</t>
  </si>
  <si>
    <t>19I039</t>
  </si>
  <si>
    <t>GYPSY</t>
  </si>
  <si>
    <t>19C012</t>
  </si>
  <si>
    <t>KELLYVILLE</t>
  </si>
  <si>
    <t>19I031</t>
  </si>
  <si>
    <t>KIEFER</t>
  </si>
  <si>
    <t>19I018</t>
  </si>
  <si>
    <t>LONE STAR</t>
  </si>
  <si>
    <t>19C008</t>
  </si>
  <si>
    <t>MANNFORD</t>
  </si>
  <si>
    <t>19I003</t>
  </si>
  <si>
    <t>MOUNDS</t>
  </si>
  <si>
    <t>19I005</t>
  </si>
  <si>
    <t>OILTON</t>
  </si>
  <si>
    <t>19I020</t>
  </si>
  <si>
    <t>OLIVE</t>
  </si>
  <si>
    <t>19I017</t>
  </si>
  <si>
    <t>PRETTY WATER</t>
  </si>
  <si>
    <t>19C034</t>
  </si>
  <si>
    <t>SAPULPA</t>
  </si>
  <si>
    <t>19I033</t>
  </si>
  <si>
    <t>CUSTER</t>
  </si>
  <si>
    <t>ARAPAHO-BUTLER</t>
  </si>
  <si>
    <t>20I005</t>
  </si>
  <si>
    <t>CLINTON</t>
  </si>
  <si>
    <t>20I099</t>
  </si>
  <si>
    <t>THOMAS-FAY-CUSTER UNIFIED DIST</t>
  </si>
  <si>
    <t>20I007</t>
  </si>
  <si>
    <t>WEATHERFORD</t>
  </si>
  <si>
    <t>20I026</t>
  </si>
  <si>
    <t>DELAWARE</t>
  </si>
  <si>
    <t>CLEORA</t>
  </si>
  <si>
    <t>21C006</t>
  </si>
  <si>
    <t>COLCORD</t>
  </si>
  <si>
    <t>21I004</t>
  </si>
  <si>
    <t>GROVE</t>
  </si>
  <si>
    <t>21I002</t>
  </si>
  <si>
    <t>JAY</t>
  </si>
  <si>
    <t>21I001</t>
  </si>
  <si>
    <t>KANSAS</t>
  </si>
  <si>
    <t>21I003</t>
  </si>
  <si>
    <t>KENWOOD</t>
  </si>
  <si>
    <t>21C030</t>
  </si>
  <si>
    <t>LEACH</t>
  </si>
  <si>
    <t>21C014</t>
  </si>
  <si>
    <t>MOSELEY</t>
  </si>
  <si>
    <t>21C034</t>
  </si>
  <si>
    <t>OAKS-MISSION</t>
  </si>
  <si>
    <t>21I005</t>
  </si>
  <si>
    <t>DEWEY</t>
  </si>
  <si>
    <t>SEILING</t>
  </si>
  <si>
    <t>22I008</t>
  </si>
  <si>
    <t>TALOGA</t>
  </si>
  <si>
    <t>22I010</t>
  </si>
  <si>
    <t>VICI</t>
  </si>
  <si>
    <t>22I005</t>
  </si>
  <si>
    <t>ELLIS</t>
  </si>
  <si>
    <t>ARNETT</t>
  </si>
  <si>
    <t>23I003</t>
  </si>
  <si>
    <t>FARGO</t>
  </si>
  <si>
    <t>23I002</t>
  </si>
  <si>
    <t>SHATTUCK</t>
  </si>
  <si>
    <t>23I042</t>
  </si>
  <si>
    <t>GARFIELD</t>
  </si>
  <si>
    <t>CHISHOLM</t>
  </si>
  <si>
    <t>24I042</t>
  </si>
  <si>
    <t>COVINGTON-DOUGLAS</t>
  </si>
  <si>
    <t>24I094</t>
  </si>
  <si>
    <t>DRUMMOND</t>
  </si>
  <si>
    <t>24I085</t>
  </si>
  <si>
    <t>ENID</t>
  </si>
  <si>
    <t>24I057</t>
  </si>
  <si>
    <t>GARBER</t>
  </si>
  <si>
    <t>24I047</t>
  </si>
  <si>
    <t>KREMLIN-HILLSDALE</t>
  </si>
  <si>
    <t>24I018</t>
  </si>
  <si>
    <t>PIONEER-PLEASANT VALE</t>
  </si>
  <si>
    <t>24I056</t>
  </si>
  <si>
    <t>WAUKOMIS</t>
  </si>
  <si>
    <t>24I001</t>
  </si>
  <si>
    <t>GARVIN</t>
  </si>
  <si>
    <t>ELMORE CITY-PERNELL</t>
  </si>
  <si>
    <t>25I072</t>
  </si>
  <si>
    <t>LINDSAY</t>
  </si>
  <si>
    <t>25I009</t>
  </si>
  <si>
    <t>MAYSVILLE</t>
  </si>
  <si>
    <t>25I007</t>
  </si>
  <si>
    <t>PAOLI</t>
  </si>
  <si>
    <t>25I005</t>
  </si>
  <si>
    <t>PAULS VALLEY</t>
  </si>
  <si>
    <t>25I018</t>
  </si>
  <si>
    <t>STRATFORD</t>
  </si>
  <si>
    <t>25I002</t>
  </si>
  <si>
    <t>WHITEBEAD</t>
  </si>
  <si>
    <t>25C016</t>
  </si>
  <si>
    <t>WYNNEWOOD</t>
  </si>
  <si>
    <t>25I038</t>
  </si>
  <si>
    <t>GRADY</t>
  </si>
  <si>
    <t>ALEX</t>
  </si>
  <si>
    <t>26I056</t>
  </si>
  <si>
    <t>AMBER-POCASSET</t>
  </si>
  <si>
    <t>26I128</t>
  </si>
  <si>
    <t>BRIDGE CREEK</t>
  </si>
  <si>
    <t>26I095</t>
  </si>
  <si>
    <t>CHICKASHA</t>
  </si>
  <si>
    <t>26I001</t>
  </si>
  <si>
    <t>FRIEND</t>
  </si>
  <si>
    <t>26C037</t>
  </si>
  <si>
    <t>MIDDLEBERG</t>
  </si>
  <si>
    <t>26C096</t>
  </si>
  <si>
    <t>MINCO</t>
  </si>
  <si>
    <t>26I002</t>
  </si>
  <si>
    <t>NINNEKAH</t>
  </si>
  <si>
    <t>26I051</t>
  </si>
  <si>
    <t>PIONEER</t>
  </si>
  <si>
    <t>26C131</t>
  </si>
  <si>
    <t>RUSH SPRINGS</t>
  </si>
  <si>
    <t>26I068</t>
  </si>
  <si>
    <t>TUTTLE</t>
  </si>
  <si>
    <t>26I097</t>
  </si>
  <si>
    <t>VERDEN</t>
  </si>
  <si>
    <t>26I099</t>
  </si>
  <si>
    <t>GRANT</t>
  </si>
  <si>
    <t>DEER CREEK-LAMONT</t>
  </si>
  <si>
    <t>27I095</t>
  </si>
  <si>
    <t>MEDFORD</t>
  </si>
  <si>
    <t>27I054</t>
  </si>
  <si>
    <t>POND CREEK-HUNTER</t>
  </si>
  <si>
    <t>27I090</t>
  </si>
  <si>
    <t>GREER</t>
  </si>
  <si>
    <t>GRANITE</t>
  </si>
  <si>
    <t>28I003</t>
  </si>
  <si>
    <t>MANGUM</t>
  </si>
  <si>
    <t>28I001</t>
  </si>
  <si>
    <t>HARMON</t>
  </si>
  <si>
    <t>HOLLIS</t>
  </si>
  <si>
    <t>29I066</t>
  </si>
  <si>
    <t>HARPER</t>
  </si>
  <si>
    <t>BUFFALO</t>
  </si>
  <si>
    <t>30I004</t>
  </si>
  <si>
    <t>LAVERNE</t>
  </si>
  <si>
    <t>30I001</t>
  </si>
  <si>
    <t>HASKELL</t>
  </si>
  <si>
    <t>KEOTA</t>
  </si>
  <si>
    <t>31I043</t>
  </si>
  <si>
    <t>KINTA</t>
  </si>
  <si>
    <t>31I013</t>
  </si>
  <si>
    <t>MCCURTAIN</t>
  </si>
  <si>
    <t>31I037</t>
  </si>
  <si>
    <t>STIGLER</t>
  </si>
  <si>
    <t>31I020</t>
  </si>
  <si>
    <t>WHITEFIELD</t>
  </si>
  <si>
    <t>31C010</t>
  </si>
  <si>
    <t>HUGHES</t>
  </si>
  <si>
    <t>CALVIN</t>
  </si>
  <si>
    <t>32I048</t>
  </si>
  <si>
    <t>HOLDENVILLE</t>
  </si>
  <si>
    <t>32I035</t>
  </si>
  <si>
    <t>MOSS</t>
  </si>
  <si>
    <t>32I001</t>
  </si>
  <si>
    <t>STUART</t>
  </si>
  <si>
    <t>32I054</t>
  </si>
  <si>
    <t>WETUMKA</t>
  </si>
  <si>
    <t>32I005</t>
  </si>
  <si>
    <t>JACKSON</t>
  </si>
  <si>
    <t>ALTUS</t>
  </si>
  <si>
    <t>33I018</t>
  </si>
  <si>
    <t>BLAIR</t>
  </si>
  <si>
    <t>33I054</t>
  </si>
  <si>
    <t>DUKE</t>
  </si>
  <si>
    <t>33I014</t>
  </si>
  <si>
    <t>NAVAJO</t>
  </si>
  <si>
    <t>33I001</t>
  </si>
  <si>
    <t>OLUSTEE-ELDORADO</t>
  </si>
  <si>
    <t>33I040</t>
  </si>
  <si>
    <t>JEFFERSON</t>
  </si>
  <si>
    <t>RINGLING</t>
  </si>
  <si>
    <t>34I014</t>
  </si>
  <si>
    <t>RYAN</t>
  </si>
  <si>
    <t>34I001</t>
  </si>
  <si>
    <t>TERRAL</t>
  </si>
  <si>
    <t>34C003</t>
  </si>
  <si>
    <t>WAURIKA</t>
  </si>
  <si>
    <t>34I023</t>
  </si>
  <si>
    <t>JOHNSTON</t>
  </si>
  <si>
    <t>COLEMAN</t>
  </si>
  <si>
    <t>35I035</t>
  </si>
  <si>
    <t>MANNSVILLE</t>
  </si>
  <si>
    <t>35C007</t>
  </si>
  <si>
    <t>MILBURN</t>
  </si>
  <si>
    <t>35I029</t>
  </si>
  <si>
    <t>MILL CREEK</t>
  </si>
  <si>
    <t>35I002</t>
  </si>
  <si>
    <t>RAVIA</t>
  </si>
  <si>
    <t>35C010</t>
  </si>
  <si>
    <t>TISHOMINGO</t>
  </si>
  <si>
    <t>35I020</t>
  </si>
  <si>
    <t>WAPANUCKA</t>
  </si>
  <si>
    <t>35I037</t>
  </si>
  <si>
    <t>KAY</t>
  </si>
  <si>
    <t>BLACKWELL</t>
  </si>
  <si>
    <t>36I045</t>
  </si>
  <si>
    <t>KILDARE</t>
  </si>
  <si>
    <t>36C050</t>
  </si>
  <si>
    <t>NEWKIRK</t>
  </si>
  <si>
    <t>36I125</t>
  </si>
  <si>
    <t>PECKHAM</t>
  </si>
  <si>
    <t>36C027</t>
  </si>
  <si>
    <t>PONCA CITY</t>
  </si>
  <si>
    <t>36I071</t>
  </si>
  <si>
    <t>TONKAWA</t>
  </si>
  <si>
    <t>36I087</t>
  </si>
  <si>
    <t>KINGFISHER</t>
  </si>
  <si>
    <t>CASHION</t>
  </si>
  <si>
    <t>37I089</t>
  </si>
  <si>
    <t>DOVER</t>
  </si>
  <si>
    <t>37I002</t>
  </si>
  <si>
    <t>HENNESSEY</t>
  </si>
  <si>
    <t>37I016</t>
  </si>
  <si>
    <t>37I007</t>
  </si>
  <si>
    <t>LOMEGA</t>
  </si>
  <si>
    <t>37I003</t>
  </si>
  <si>
    <t>OKARCHE</t>
  </si>
  <si>
    <t>37I105</t>
  </si>
  <si>
    <t>KIOWA</t>
  </si>
  <si>
    <t>HOBART</t>
  </si>
  <si>
    <t>38I001</t>
  </si>
  <si>
    <t>LONE WOLF</t>
  </si>
  <si>
    <t>38I002</t>
  </si>
  <si>
    <t>MOUNTAIN VIEW-GOTEBO</t>
  </si>
  <si>
    <t>38I003</t>
  </si>
  <si>
    <t>SNYDER</t>
  </si>
  <si>
    <t>38I004</t>
  </si>
  <si>
    <t>LATIMER</t>
  </si>
  <si>
    <t>BUFFALO VALLEY</t>
  </si>
  <si>
    <t>39I003</t>
  </si>
  <si>
    <t>PANOLA</t>
  </si>
  <si>
    <t>39I004</t>
  </si>
  <si>
    <t>RED OAK</t>
  </si>
  <si>
    <t>39I002</t>
  </si>
  <si>
    <t>WILBURTON</t>
  </si>
  <si>
    <t>39I001</t>
  </si>
  <si>
    <t>LE FLORE</t>
  </si>
  <si>
    <t>ARKOMA</t>
  </si>
  <si>
    <t>40I091</t>
  </si>
  <si>
    <t>BOKOSHE</t>
  </si>
  <si>
    <t>40I026</t>
  </si>
  <si>
    <t>CAMERON</t>
  </si>
  <si>
    <t>40I017</t>
  </si>
  <si>
    <t>FANSHAWE</t>
  </si>
  <si>
    <t>40C039</t>
  </si>
  <si>
    <t>HEAVENER</t>
  </si>
  <si>
    <t>40I003</t>
  </si>
  <si>
    <t>HODGEN</t>
  </si>
  <si>
    <t>40C014</t>
  </si>
  <si>
    <t>HOWE</t>
  </si>
  <si>
    <t>40I067</t>
  </si>
  <si>
    <t>40I016</t>
  </si>
  <si>
    <t>MONROE</t>
  </si>
  <si>
    <t>40C011</t>
  </si>
  <si>
    <t>PANAMA</t>
  </si>
  <si>
    <t>40I020</t>
  </si>
  <si>
    <t>POCOLA</t>
  </si>
  <si>
    <t>40I007</t>
  </si>
  <si>
    <t>POTEAU</t>
  </si>
  <si>
    <t>40I029</t>
  </si>
  <si>
    <t>SHADY POINT</t>
  </si>
  <si>
    <t>40C004</t>
  </si>
  <si>
    <t>SPIRO</t>
  </si>
  <si>
    <t>40I002</t>
  </si>
  <si>
    <t>TALIHINA</t>
  </si>
  <si>
    <t>40I052</t>
  </si>
  <si>
    <t>WHITESBORO</t>
  </si>
  <si>
    <t>40I062</t>
  </si>
  <si>
    <t>WISTER</t>
  </si>
  <si>
    <t>40I049</t>
  </si>
  <si>
    <t>LINCOLN</t>
  </si>
  <si>
    <t>AGRA</t>
  </si>
  <si>
    <t>41I134</t>
  </si>
  <si>
    <t>CARNEY</t>
  </si>
  <si>
    <t>41I105</t>
  </si>
  <si>
    <t>CHANDLER</t>
  </si>
  <si>
    <t>41I001</t>
  </si>
  <si>
    <t>DAVENPORT</t>
  </si>
  <si>
    <t>41I003</t>
  </si>
  <si>
    <t>MEEKER</t>
  </si>
  <si>
    <t>41I095</t>
  </si>
  <si>
    <t>PRAGUE</t>
  </si>
  <si>
    <t>41I103</t>
  </si>
  <si>
    <t>STROUD</t>
  </si>
  <si>
    <t>41I054</t>
  </si>
  <si>
    <t>WELLSTON</t>
  </si>
  <si>
    <t>41I004</t>
  </si>
  <si>
    <t>WHITE ROCK</t>
  </si>
  <si>
    <t>41C005</t>
  </si>
  <si>
    <t>LOGAN</t>
  </si>
  <si>
    <t>COYLE</t>
  </si>
  <si>
    <t>42I014</t>
  </si>
  <si>
    <t>CRESCENT</t>
  </si>
  <si>
    <t>42I002</t>
  </si>
  <si>
    <t>GUTHRIE</t>
  </si>
  <si>
    <t>42I001</t>
  </si>
  <si>
    <t>MULHALL-ORLANDO</t>
  </si>
  <si>
    <t>42I003</t>
  </si>
  <si>
    <t>LOVE</t>
  </si>
  <si>
    <t>GREENVILLE</t>
  </si>
  <si>
    <t>43C003</t>
  </si>
  <si>
    <t>MARIETTA</t>
  </si>
  <si>
    <t>43I016</t>
  </si>
  <si>
    <t>THACKERVILLE</t>
  </si>
  <si>
    <t>43I004</t>
  </si>
  <si>
    <t>TURNER</t>
  </si>
  <si>
    <t>43I005</t>
  </si>
  <si>
    <t>MAJOR</t>
  </si>
  <si>
    <t>ALINE-CLEO</t>
  </si>
  <si>
    <t>44I004</t>
  </si>
  <si>
    <t>44I092</t>
  </si>
  <si>
    <t>FAIRVIEW</t>
  </si>
  <si>
    <t>44I084</t>
  </si>
  <si>
    <t>RINGWOOD</t>
  </si>
  <si>
    <t>44I001</t>
  </si>
  <si>
    <t>MARSHALL</t>
  </si>
  <si>
    <t>KINGSTON</t>
  </si>
  <si>
    <t>45I003</t>
  </si>
  <si>
    <t>MADILL</t>
  </si>
  <si>
    <t>45I002</t>
  </si>
  <si>
    <t>MAYES</t>
  </si>
  <si>
    <t>46I002</t>
  </si>
  <si>
    <t>CHOUTEAU-MAZIE</t>
  </si>
  <si>
    <t>46I032</t>
  </si>
  <si>
    <t>LOCUST GROVE</t>
  </si>
  <si>
    <t>46I017</t>
  </si>
  <si>
    <t>OSAGE</t>
  </si>
  <si>
    <t>46C043</t>
  </si>
  <si>
    <t>PRYOR</t>
  </si>
  <si>
    <t>46I001</t>
  </si>
  <si>
    <t>SALINA</t>
  </si>
  <si>
    <t>46I016</t>
  </si>
  <si>
    <t>WICKLIFFE</t>
  </si>
  <si>
    <t>46C035</t>
  </si>
  <si>
    <t>MCCLAIN</t>
  </si>
  <si>
    <t>BLANCHARD</t>
  </si>
  <si>
    <t>47I029</t>
  </si>
  <si>
    <t>DIBBLE</t>
  </si>
  <si>
    <t>47I002</t>
  </si>
  <si>
    <t>NEWCASTLE</t>
  </si>
  <si>
    <t>47I001</t>
  </si>
  <si>
    <t>PURCELL</t>
  </si>
  <si>
    <t>47I015</t>
  </si>
  <si>
    <t>WASHINGTON</t>
  </si>
  <si>
    <t>47I005</t>
  </si>
  <si>
    <t>WAYNE</t>
  </si>
  <si>
    <t>47I010</t>
  </si>
  <si>
    <t>BATTIEST</t>
  </si>
  <si>
    <t>48I071</t>
  </si>
  <si>
    <t>BROKEN BOW</t>
  </si>
  <si>
    <t>48I074</t>
  </si>
  <si>
    <t>DENISON</t>
  </si>
  <si>
    <t>48C037</t>
  </si>
  <si>
    <t>EAGLETOWN</t>
  </si>
  <si>
    <t>48I013</t>
  </si>
  <si>
    <t>FOREST GROVE</t>
  </si>
  <si>
    <t>48C001</t>
  </si>
  <si>
    <t>GLOVER</t>
  </si>
  <si>
    <t>48C023</t>
  </si>
  <si>
    <t>HAWORTH</t>
  </si>
  <si>
    <t>48I006</t>
  </si>
  <si>
    <t>HOLLY CREEK</t>
  </si>
  <si>
    <t>48C072</t>
  </si>
  <si>
    <t>IDABEL</t>
  </si>
  <si>
    <t>48I005</t>
  </si>
  <si>
    <t>LUKFATA</t>
  </si>
  <si>
    <t>48C009</t>
  </si>
  <si>
    <t>SMITHVILLE</t>
  </si>
  <si>
    <t>48I014</t>
  </si>
  <si>
    <t>VALLIANT</t>
  </si>
  <si>
    <t>48I011</t>
  </si>
  <si>
    <t>WRIGHT CITY</t>
  </si>
  <si>
    <t>48I039</t>
  </si>
  <si>
    <t>MCINTOSH</t>
  </si>
  <si>
    <t>CHECOTAH</t>
  </si>
  <si>
    <t>49I019</t>
  </si>
  <si>
    <t>EUFAULA</t>
  </si>
  <si>
    <t>49I001</t>
  </si>
  <si>
    <t>HANNA</t>
  </si>
  <si>
    <t>49I064</t>
  </si>
  <si>
    <t>MIDWAY</t>
  </si>
  <si>
    <t>49I027</t>
  </si>
  <si>
    <t>RYAL</t>
  </si>
  <si>
    <t>49C003</t>
  </si>
  <si>
    <t>STIDHAM</t>
  </si>
  <si>
    <t>49C016</t>
  </si>
  <si>
    <t>MURRAY</t>
  </si>
  <si>
    <t>DAVIS</t>
  </si>
  <si>
    <t>50I010</t>
  </si>
  <si>
    <t>SULPHUR</t>
  </si>
  <si>
    <t>50I001</t>
  </si>
  <si>
    <t>MUSKOGEE</t>
  </si>
  <si>
    <t>BRAGGS</t>
  </si>
  <si>
    <t>51I046</t>
  </si>
  <si>
    <t>FORT GIBSON</t>
  </si>
  <si>
    <t>51I003</t>
  </si>
  <si>
    <t>51I002</t>
  </si>
  <si>
    <t>HILLDALE</t>
  </si>
  <si>
    <t>51I029</t>
  </si>
  <si>
    <t>51I020</t>
  </si>
  <si>
    <t>OKTAHA</t>
  </si>
  <si>
    <t>51I008</t>
  </si>
  <si>
    <t>PORUM</t>
  </si>
  <si>
    <t>51I088</t>
  </si>
  <si>
    <t>WAINWRIGHT</t>
  </si>
  <si>
    <t>51C009</t>
  </si>
  <si>
    <t>WARNER</t>
  </si>
  <si>
    <t>51I074</t>
  </si>
  <si>
    <t>WEBBERS FALLS</t>
  </si>
  <si>
    <t>51I006</t>
  </si>
  <si>
    <t>BILLINGS</t>
  </si>
  <si>
    <t>52I002</t>
  </si>
  <si>
    <t>FRONTIER</t>
  </si>
  <si>
    <t>52I004</t>
  </si>
  <si>
    <t>MORRISON</t>
  </si>
  <si>
    <t>52I006</t>
  </si>
  <si>
    <t>PERRY</t>
  </si>
  <si>
    <t>52I001</t>
  </si>
  <si>
    <t>NOWATA</t>
  </si>
  <si>
    <t>53I040</t>
  </si>
  <si>
    <t>OKLAHOMA UNION</t>
  </si>
  <si>
    <t>53I003</t>
  </si>
  <si>
    <t>SOUTH COFFEYVILLE</t>
  </si>
  <si>
    <t>53I051</t>
  </si>
  <si>
    <t>OKFUSKEE</t>
  </si>
  <si>
    <t>BEARDEN</t>
  </si>
  <si>
    <t>54C029</t>
  </si>
  <si>
    <t>GRAHAM-DUSTIN</t>
  </si>
  <si>
    <t>54I054</t>
  </si>
  <si>
    <t>MASON</t>
  </si>
  <si>
    <t>54I002</t>
  </si>
  <si>
    <t>OKEMAH</t>
  </si>
  <si>
    <t>54I026</t>
  </si>
  <si>
    <t>PADEN</t>
  </si>
  <si>
    <t>54I014</t>
  </si>
  <si>
    <t>WELEETKA</t>
  </si>
  <si>
    <t>54I031</t>
  </si>
  <si>
    <t>OKLAHOMA</t>
  </si>
  <si>
    <t>ACADEMY OF SEMINOLE CHARTER</t>
  </si>
  <si>
    <t>55J002</t>
  </si>
  <si>
    <t>07/01/2018  OPEN NEW CHARTER SCHOOL.  GRADE SPAN:  09-12 FOR 2018-19.  SPONSOR:  (55X008) STATE BOARD OF EDUCATION.</t>
  </si>
  <si>
    <t>ASTEC CHARTERS</t>
  </si>
  <si>
    <t>55G004</t>
  </si>
  <si>
    <t>BETHANY</t>
  </si>
  <si>
    <t>55I088</t>
  </si>
  <si>
    <t>CHOCTAW-NICOMA PARK</t>
  </si>
  <si>
    <t>55I004</t>
  </si>
  <si>
    <t>CROOKED OAK</t>
  </si>
  <si>
    <t>55I053</t>
  </si>
  <si>
    <t>CRUTCHO</t>
  </si>
  <si>
    <t>55C074</t>
  </si>
  <si>
    <t>DEER CREEK</t>
  </si>
  <si>
    <t>55I006</t>
  </si>
  <si>
    <t>EDMOND</t>
  </si>
  <si>
    <t>55I012</t>
  </si>
  <si>
    <t>EPIC BLENDED LEARNING CHARTER</t>
  </si>
  <si>
    <t>55G008</t>
  </si>
  <si>
    <t>EPIC ONE ON ONE CHARTER SCHOOL</t>
  </si>
  <si>
    <t>Charter (Virtual)</t>
  </si>
  <si>
    <t>55Z001</t>
  </si>
  <si>
    <t>HARRAH</t>
  </si>
  <si>
    <t>55I007</t>
  </si>
  <si>
    <t>INSIGHT SCHOOL OF OKLAHOMA</t>
  </si>
  <si>
    <t>55Z004</t>
  </si>
  <si>
    <t>JOHN W REX CHARTER ELEMENTARY</t>
  </si>
  <si>
    <t>55G007</t>
  </si>
  <si>
    <t>JONES</t>
  </si>
  <si>
    <t>55I009</t>
  </si>
  <si>
    <t>LE MONDE INTERNATIONAL SCHOOL</t>
  </si>
  <si>
    <t>55J003</t>
  </si>
  <si>
    <t>07/01/2018  OPEN NEW CHARTER SCHOOL.  GRADE SPAN:  PK-04 FOR 2018-19.  SPONSOR:  (55X008) STATE BOARD OF EDUCATION.</t>
  </si>
  <si>
    <t>LUTHER</t>
  </si>
  <si>
    <t>55I003</t>
  </si>
  <si>
    <t>MIDWEST CITY-DEL CITY</t>
  </si>
  <si>
    <t>55I052</t>
  </si>
  <si>
    <t>MILLWOOD</t>
  </si>
  <si>
    <t>55I037</t>
  </si>
  <si>
    <t>OAKDALE</t>
  </si>
  <si>
    <t>55C029</t>
  </si>
  <si>
    <t>OKLAHOMA CITY</t>
  </si>
  <si>
    <t>55I089</t>
  </si>
  <si>
    <t>OKLAHOMA CONNECTIONS ACADEMY</t>
  </si>
  <si>
    <t>55Z003</t>
  </si>
  <si>
    <t>OKLAHOMA VIRTUAL CHARTER ACAD</t>
  </si>
  <si>
    <t>55Z002</t>
  </si>
  <si>
    <t>OKLAHOMA YOUTH ACADEMY</t>
  </si>
  <si>
    <t>55J001</t>
  </si>
  <si>
    <t>PUTNAM CITY</t>
  </si>
  <si>
    <t>55I001</t>
  </si>
  <si>
    <t>WESTERN HEIGHTS</t>
  </si>
  <si>
    <t>55I041</t>
  </si>
  <si>
    <t>OKMULGEE</t>
  </si>
  <si>
    <t>BEGGS</t>
  </si>
  <si>
    <t>56I004</t>
  </si>
  <si>
    <t>DEWAR</t>
  </si>
  <si>
    <t>56I008</t>
  </si>
  <si>
    <t>HENRYETTA</t>
  </si>
  <si>
    <t>56I002</t>
  </si>
  <si>
    <t>MORRIS</t>
  </si>
  <si>
    <t>56I003</t>
  </si>
  <si>
    <t>56I001</t>
  </si>
  <si>
    <t>PRESTON</t>
  </si>
  <si>
    <t>56I005</t>
  </si>
  <si>
    <t>SCHULTER</t>
  </si>
  <si>
    <t>56I006</t>
  </si>
  <si>
    <t>TWIN HILLS</t>
  </si>
  <si>
    <t>56C011</t>
  </si>
  <si>
    <t>56I007</t>
  </si>
  <si>
    <t>ANDERSON</t>
  </si>
  <si>
    <t>57C052</t>
  </si>
  <si>
    <t>AVANT</t>
  </si>
  <si>
    <t>57C035</t>
  </si>
  <si>
    <t>BARNSDALL</t>
  </si>
  <si>
    <t>57I029</t>
  </si>
  <si>
    <t>BOWRING</t>
  </si>
  <si>
    <t>57C007</t>
  </si>
  <si>
    <t>HOMINY</t>
  </si>
  <si>
    <t>57I038</t>
  </si>
  <si>
    <t>MCCORD</t>
  </si>
  <si>
    <t>57C077</t>
  </si>
  <si>
    <t>OSAGE HILLS</t>
  </si>
  <si>
    <t>57C003</t>
  </si>
  <si>
    <t>PAWHUSKA</t>
  </si>
  <si>
    <t>57I002</t>
  </si>
  <si>
    <t>PRUE</t>
  </si>
  <si>
    <t>57I050</t>
  </si>
  <si>
    <t>SHIDLER</t>
  </si>
  <si>
    <t>57I011</t>
  </si>
  <si>
    <t>WOODLAND</t>
  </si>
  <si>
    <t>57I090</t>
  </si>
  <si>
    <t>WYNONA</t>
  </si>
  <si>
    <t>57I030</t>
  </si>
  <si>
    <t>OTTAWA</t>
  </si>
  <si>
    <t>AFTON</t>
  </si>
  <si>
    <t>58I026</t>
  </si>
  <si>
    <t>COMMERCE</t>
  </si>
  <si>
    <t>58I018</t>
  </si>
  <si>
    <t>FAIRLAND</t>
  </si>
  <si>
    <t>58I031</t>
  </si>
  <si>
    <t>MIAMI</t>
  </si>
  <si>
    <t>58I023</t>
  </si>
  <si>
    <t>QUAPAW</t>
  </si>
  <si>
    <t>58I014</t>
  </si>
  <si>
    <t>TURKEY FORD</t>
  </si>
  <si>
    <t>58C010</t>
  </si>
  <si>
    <t>WYANDOTTE</t>
  </si>
  <si>
    <t>58I001</t>
  </si>
  <si>
    <t>PAWNEE</t>
  </si>
  <si>
    <t>59I006</t>
  </si>
  <si>
    <t>JENNINGS</t>
  </si>
  <si>
    <t>59C002</t>
  </si>
  <si>
    <t>59I001</t>
  </si>
  <si>
    <t>PAYNE</t>
  </si>
  <si>
    <t>CUSHING</t>
  </si>
  <si>
    <t>60I067</t>
  </si>
  <si>
    <t>GLENCOE</t>
  </si>
  <si>
    <t>60I101</t>
  </si>
  <si>
    <t>OAK GROVE</t>
  </si>
  <si>
    <t>60C104</t>
  </si>
  <si>
    <t>PERKINS-TRYON</t>
  </si>
  <si>
    <t>60I056</t>
  </si>
  <si>
    <t>RIPLEY</t>
  </si>
  <si>
    <t>60I003</t>
  </si>
  <si>
    <t>STILLWATER</t>
  </si>
  <si>
    <t>60I016</t>
  </si>
  <si>
    <t>YALE</t>
  </si>
  <si>
    <t>60I103</t>
  </si>
  <si>
    <t>PITTSBURG</t>
  </si>
  <si>
    <t>61I002</t>
  </si>
  <si>
    <t>CROWDER</t>
  </si>
  <si>
    <t>61I028</t>
  </si>
  <si>
    <t>FRINK-CHAMBERS</t>
  </si>
  <si>
    <t>61C029</t>
  </si>
  <si>
    <t>HAILEYVILLE</t>
  </si>
  <si>
    <t>61I011</t>
  </si>
  <si>
    <t>HARTSHORNE</t>
  </si>
  <si>
    <t>61I001</t>
  </si>
  <si>
    <t>HAYWOOD</t>
  </si>
  <si>
    <t>61C088</t>
  </si>
  <si>
    <t>INDIANOLA</t>
  </si>
  <si>
    <t>61I025</t>
  </si>
  <si>
    <t>61I014</t>
  </si>
  <si>
    <t>KREBS</t>
  </si>
  <si>
    <t>61C009</t>
  </si>
  <si>
    <t>MCALESTER</t>
  </si>
  <si>
    <t>61I080</t>
  </si>
  <si>
    <t>61I063</t>
  </si>
  <si>
    <t>QUINTON</t>
  </si>
  <si>
    <t>61I017</t>
  </si>
  <si>
    <t>SAVANNA</t>
  </si>
  <si>
    <t>61I030</t>
  </si>
  <si>
    <t>TANNEHILL</t>
  </si>
  <si>
    <t>61C056</t>
  </si>
  <si>
    <t>PONTOTOC</t>
  </si>
  <si>
    <t>ADA</t>
  </si>
  <si>
    <t>62I019</t>
  </si>
  <si>
    <t>ALLEN</t>
  </si>
  <si>
    <t>62I001</t>
  </si>
  <si>
    <t>BYNG</t>
  </si>
  <si>
    <t>62I016</t>
  </si>
  <si>
    <t>LATTA</t>
  </si>
  <si>
    <t>62I024</t>
  </si>
  <si>
    <t>ROFF</t>
  </si>
  <si>
    <t>62I037</t>
  </si>
  <si>
    <t>STONEWALL</t>
  </si>
  <si>
    <t>62I030</t>
  </si>
  <si>
    <t>VANOSS</t>
  </si>
  <si>
    <t>62I009</t>
  </si>
  <si>
    <t>POTTAWATOMIE</t>
  </si>
  <si>
    <t>ASHER</t>
  </si>
  <si>
    <t>63I112</t>
  </si>
  <si>
    <t>BETHEL</t>
  </si>
  <si>
    <t>63I003</t>
  </si>
  <si>
    <t>DALE</t>
  </si>
  <si>
    <t>63I002</t>
  </si>
  <si>
    <t>EARLSBORO</t>
  </si>
  <si>
    <t>63I005</t>
  </si>
  <si>
    <t>63C027</t>
  </si>
  <si>
    <t>MACOMB</t>
  </si>
  <si>
    <t>63I004</t>
  </si>
  <si>
    <t>MAUD</t>
  </si>
  <si>
    <t>63I117</t>
  </si>
  <si>
    <t>MCLOUD</t>
  </si>
  <si>
    <t>63I001</t>
  </si>
  <si>
    <t>2017-2018</t>
  </si>
  <si>
    <t>NORTH ROCK CREEK</t>
  </si>
  <si>
    <t>63C010</t>
  </si>
  <si>
    <t>07/01/2018  CLOSED K-8 DISTRICT 63C010.  OPEN K-12 DISTRICT 63I010.  EFFECTIVE:  2018-07-01.</t>
  </si>
  <si>
    <t>63I010</t>
  </si>
  <si>
    <t>PLEASANT GROVE</t>
  </si>
  <si>
    <t>63C029</t>
  </si>
  <si>
    <t>SHAWNEE</t>
  </si>
  <si>
    <t>63I093</t>
  </si>
  <si>
    <t>SOUTH ROCK CREEK</t>
  </si>
  <si>
    <t>63C032</t>
  </si>
  <si>
    <t>TECUMSEH</t>
  </si>
  <si>
    <t>63I092</t>
  </si>
  <si>
    <t>WANETTE</t>
  </si>
  <si>
    <t>63I115</t>
  </si>
  <si>
    <t>PUSHMATAHA</t>
  </si>
  <si>
    <t>ALBION</t>
  </si>
  <si>
    <t>64C002</t>
  </si>
  <si>
    <t>ANTLERS</t>
  </si>
  <si>
    <t>64I013</t>
  </si>
  <si>
    <t>CLAYTON</t>
  </si>
  <si>
    <t>64I010</t>
  </si>
  <si>
    <t>MOYERS</t>
  </si>
  <si>
    <t>64I022</t>
  </si>
  <si>
    <t>NASHOBA</t>
  </si>
  <si>
    <t>64C015</t>
  </si>
  <si>
    <t>RATTAN</t>
  </si>
  <si>
    <t>64I001</t>
  </si>
  <si>
    <t>TUSKAHOMA</t>
  </si>
  <si>
    <t>64C004</t>
  </si>
  <si>
    <t>ROGER MILLS</t>
  </si>
  <si>
    <t>CHEYENNE</t>
  </si>
  <si>
    <t>65I007</t>
  </si>
  <si>
    <t>HAMMON</t>
  </si>
  <si>
    <t>65I066</t>
  </si>
  <si>
    <t>LEEDEY</t>
  </si>
  <si>
    <t>65I003</t>
  </si>
  <si>
    <t>REYDON</t>
  </si>
  <si>
    <t>65I006</t>
  </si>
  <si>
    <t>SWEETWATER</t>
  </si>
  <si>
    <t>65I015</t>
  </si>
  <si>
    <t>ROGERS</t>
  </si>
  <si>
    <t>CATOOSA</t>
  </si>
  <si>
    <t>66I002</t>
  </si>
  <si>
    <t>CHELSEA</t>
  </si>
  <si>
    <t>66I003</t>
  </si>
  <si>
    <t>CLAREMORE</t>
  </si>
  <si>
    <t>66I001</t>
  </si>
  <si>
    <t>FOYIL</t>
  </si>
  <si>
    <t>66I007</t>
  </si>
  <si>
    <t>INOLA</t>
  </si>
  <si>
    <t>66I005</t>
  </si>
  <si>
    <t>JUSTUS-TIAWAH</t>
  </si>
  <si>
    <t>66C009</t>
  </si>
  <si>
    <t>OOLOGAH-TALALA</t>
  </si>
  <si>
    <t>66I004</t>
  </si>
  <si>
    <t>SEQUOYAH</t>
  </si>
  <si>
    <t>66I006</t>
  </si>
  <si>
    <t>VERDIGRIS</t>
  </si>
  <si>
    <t>66I008</t>
  </si>
  <si>
    <t>SEMINOLE</t>
  </si>
  <si>
    <t>BOWLEGS</t>
  </si>
  <si>
    <t>67I003</t>
  </si>
  <si>
    <t>BUTNER</t>
  </si>
  <si>
    <t>67I015</t>
  </si>
  <si>
    <t>JUSTICE</t>
  </si>
  <si>
    <t>67C054</t>
  </si>
  <si>
    <t>KONAWA</t>
  </si>
  <si>
    <t>67I004</t>
  </si>
  <si>
    <t>NEW LIMA</t>
  </si>
  <si>
    <t>67I006</t>
  </si>
  <si>
    <t>SASAKWA</t>
  </si>
  <si>
    <t>67I010</t>
  </si>
  <si>
    <t>67I001</t>
  </si>
  <si>
    <t>STROTHER</t>
  </si>
  <si>
    <t>67I014</t>
  </si>
  <si>
    <t>VARNUM</t>
  </si>
  <si>
    <t>67I007</t>
  </si>
  <si>
    <t>WEWOKA</t>
  </si>
  <si>
    <t>67I002</t>
  </si>
  <si>
    <t>BELFONTE</t>
  </si>
  <si>
    <t>68C050</t>
  </si>
  <si>
    <t>BRUSHY</t>
  </si>
  <si>
    <t>68C036</t>
  </si>
  <si>
    <t>CENTRAL</t>
  </si>
  <si>
    <t>68I007</t>
  </si>
  <si>
    <t>GANS</t>
  </si>
  <si>
    <t>68I004</t>
  </si>
  <si>
    <t>GORE</t>
  </si>
  <si>
    <t>68I006</t>
  </si>
  <si>
    <t>LIBERTY</t>
  </si>
  <si>
    <t>68C001</t>
  </si>
  <si>
    <t>MARBLE CITY</t>
  </si>
  <si>
    <t>68C035</t>
  </si>
  <si>
    <t>MOFFETT</t>
  </si>
  <si>
    <t>68C068</t>
  </si>
  <si>
    <t>MULDROW</t>
  </si>
  <si>
    <t>68I003</t>
  </si>
  <si>
    <t>ROLAND</t>
  </si>
  <si>
    <t>68I005</t>
  </si>
  <si>
    <t>SALLISAW</t>
  </si>
  <si>
    <t>68I001</t>
  </si>
  <si>
    <t>VIAN</t>
  </si>
  <si>
    <t>68I002</t>
  </si>
  <si>
    <t>STEPHENS</t>
  </si>
  <si>
    <t>BRAY-DOYLE</t>
  </si>
  <si>
    <t>69I042</t>
  </si>
  <si>
    <t>CENTRAL HIGH</t>
  </si>
  <si>
    <t>69I034</t>
  </si>
  <si>
    <t>69I002</t>
  </si>
  <si>
    <t>DUNCAN</t>
  </si>
  <si>
    <t>69I001</t>
  </si>
  <si>
    <t>EMPIRE</t>
  </si>
  <si>
    <t>69I021</t>
  </si>
  <si>
    <t>GRANDVIEW</t>
  </si>
  <si>
    <t>69C082</t>
  </si>
  <si>
    <t>MARLOW</t>
  </si>
  <si>
    <t>69I003</t>
  </si>
  <si>
    <t>VELMA-ALMA</t>
  </si>
  <si>
    <t>69I015</t>
  </si>
  <si>
    <t>TEXAS</t>
  </si>
  <si>
    <t>GOODWELL</t>
  </si>
  <si>
    <t>70I060</t>
  </si>
  <si>
    <t>GUYMON</t>
  </si>
  <si>
    <t>70I008</t>
  </si>
  <si>
    <t>HARDESTY</t>
  </si>
  <si>
    <t>70I015</t>
  </si>
  <si>
    <t>HOOKER</t>
  </si>
  <si>
    <t>70I023</t>
  </si>
  <si>
    <t>OPTIMA</t>
  </si>
  <si>
    <t>70C009</t>
  </si>
  <si>
    <t>STRAIGHT</t>
  </si>
  <si>
    <t>70C080</t>
  </si>
  <si>
    <t>TEXHOMA</t>
  </si>
  <si>
    <t>70I061</t>
  </si>
  <si>
    <t>TYRONE</t>
  </si>
  <si>
    <t>70I053</t>
  </si>
  <si>
    <t>YARBROUGH</t>
  </si>
  <si>
    <t>70I001</t>
  </si>
  <si>
    <t>TILLMAN</t>
  </si>
  <si>
    <t>DAVIDSON</t>
  </si>
  <si>
    <t>71C009</t>
  </si>
  <si>
    <t>FREDERICK</t>
  </si>
  <si>
    <t>71I158</t>
  </si>
  <si>
    <t>GRANDFIELD</t>
  </si>
  <si>
    <t>71I249</t>
  </si>
  <si>
    <t>TIPTON</t>
  </si>
  <si>
    <t>71I008</t>
  </si>
  <si>
    <t>TULSA</t>
  </si>
  <si>
    <t>BERRYHILL</t>
  </si>
  <si>
    <t>72I010</t>
  </si>
  <si>
    <t>BIXBY</t>
  </si>
  <si>
    <t>72I004</t>
  </si>
  <si>
    <t>BROKEN ARROW</t>
  </si>
  <si>
    <t>72I003</t>
  </si>
  <si>
    <t>COLLINSVILLE</t>
  </si>
  <si>
    <t>72I006</t>
  </si>
  <si>
    <t>DEBORAH BROWN (CHARTER)</t>
  </si>
  <si>
    <t>72G001</t>
  </si>
  <si>
    <t>DOVE SCHOOLS OF TULSA</t>
  </si>
  <si>
    <t>72G003</t>
  </si>
  <si>
    <t>GLENPOOL</t>
  </si>
  <si>
    <t>72I013</t>
  </si>
  <si>
    <t>JENKS</t>
  </si>
  <si>
    <t>72I005</t>
  </si>
  <si>
    <t>KEYSTONE</t>
  </si>
  <si>
    <t>72C015</t>
  </si>
  <si>
    <t>LANGSTON HUGHES ACAD ARTS-TECH</t>
  </si>
  <si>
    <t>72G005</t>
  </si>
  <si>
    <t>72I014</t>
  </si>
  <si>
    <t>OWASSO</t>
  </si>
  <si>
    <t>72I011</t>
  </si>
  <si>
    <t>SAND SPRINGS</t>
  </si>
  <si>
    <t>72I002</t>
  </si>
  <si>
    <t>SANKOFA MIDDLE SCHL (CHARTER)</t>
  </si>
  <si>
    <t>72G004</t>
  </si>
  <si>
    <t>SKIATOOK</t>
  </si>
  <si>
    <t>72I007</t>
  </si>
  <si>
    <t>SPERRY</t>
  </si>
  <si>
    <t>72I008</t>
  </si>
  <si>
    <t>72I001</t>
  </si>
  <si>
    <t>UNION</t>
  </si>
  <si>
    <t>72I009</t>
  </si>
  <si>
    <t>WAGONER</t>
  </si>
  <si>
    <t>COWETA</t>
  </si>
  <si>
    <t>73I017</t>
  </si>
  <si>
    <t>OKAY</t>
  </si>
  <si>
    <t>73I001</t>
  </si>
  <si>
    <t>PORTER CONSOLIDATED</t>
  </si>
  <si>
    <t>73I365</t>
  </si>
  <si>
    <t>73I019</t>
  </si>
  <si>
    <t>BARTLESVILLE</t>
  </si>
  <si>
    <t>74I030</t>
  </si>
  <si>
    <t>CANEY VALLEY</t>
  </si>
  <si>
    <t>74I018</t>
  </si>
  <si>
    <t>COPAN</t>
  </si>
  <si>
    <t>74I004</t>
  </si>
  <si>
    <t>74I007</t>
  </si>
  <si>
    <t>WASHITA</t>
  </si>
  <si>
    <t>BURNS FLAT-DILL CITY</t>
  </si>
  <si>
    <t>75I010</t>
  </si>
  <si>
    <t>CANUTE</t>
  </si>
  <si>
    <t>75I011</t>
  </si>
  <si>
    <t>CORDELL</t>
  </si>
  <si>
    <t>75I078</t>
  </si>
  <si>
    <t>SENTINEL</t>
  </si>
  <si>
    <t>75I001</t>
  </si>
  <si>
    <t>WOODS</t>
  </si>
  <si>
    <t>ALVA</t>
  </si>
  <si>
    <t>76I001</t>
  </si>
  <si>
    <t>FREEDOM</t>
  </si>
  <si>
    <t>76I006</t>
  </si>
  <si>
    <t>WAYNOKA</t>
  </si>
  <si>
    <t>76I003</t>
  </si>
  <si>
    <t>WOODWARD</t>
  </si>
  <si>
    <t>FORT SUPPLY</t>
  </si>
  <si>
    <t>77I005</t>
  </si>
  <si>
    <t>MOORELAND</t>
  </si>
  <si>
    <t>77I002</t>
  </si>
  <si>
    <t>SHARON-MUTUAL</t>
  </si>
  <si>
    <t>77I003</t>
  </si>
  <si>
    <t>77I001</t>
  </si>
  <si>
    <r>
      <t xml:space="preserve">Enrollment </t>
    </r>
    <r>
      <rPr>
        <b/>
        <i/>
        <sz val="8"/>
        <color rgb="FFFF0000"/>
        <rFont val="Times New Roman"/>
        <family val="1"/>
      </rPr>
      <t>FY16-17</t>
    </r>
  </si>
  <si>
    <r>
      <rPr>
        <b/>
        <i/>
        <sz val="8"/>
        <rFont val="Times New Roman"/>
        <family val="1"/>
      </rPr>
      <t>Percent of Difference</t>
    </r>
    <r>
      <rPr>
        <b/>
        <i/>
        <sz val="8"/>
        <color rgb="FFFF0000"/>
        <rFont val="Times New Roman"/>
        <family val="1"/>
      </rPr>
      <t xml:space="preserve"> (Enrollment)  FY18-19  to  FY17-18</t>
    </r>
  </si>
  <si>
    <r>
      <t>Remarks / Comments</t>
    </r>
    <r>
      <rPr>
        <b/>
        <sz val="9"/>
        <color rgb="FFFF0000"/>
        <rFont val="Times New Roman"/>
        <family val="1"/>
      </rPr>
      <t xml:space="preserve"> FY18-19 AND FY17-18</t>
    </r>
  </si>
  <si>
    <t xml:space="preserve">--............................................=======.****...........======....... </t>
  </si>
  <si>
    <t>--</t>
  </si>
  <si>
    <t xml:space="preserve">  .............TITLE:   GG_ByDIST_Compare_FYC_FYP_3yrs.sql   ( ( FY1819 ) )  </t>
  </si>
  <si>
    <t>--....................................................3yrs &lt;&lt; 1/18/2019  ERIK FRIEND ASKS FOR ONE MORE YEAR SO PULL 1617</t>
  </si>
  <si>
    <t>NOTE:  The row count is not the same as the number of districts for current year because districts that closed at the end of  previous year are listed here.</t>
  </si>
  <si>
    <t xml:space="preserve">OKLAHOMA    </t>
  </si>
  <si>
    <t xml:space="preserve">OKLAHOMA CITY                 </t>
  </si>
  <si>
    <t xml:space="preserve">TULSA       </t>
  </si>
  <si>
    <t xml:space="preserve">TULSA                         </t>
  </si>
  <si>
    <t xml:space="preserve">EDMOND                        </t>
  </si>
  <si>
    <t xml:space="preserve">CLEVELAND   </t>
  </si>
  <si>
    <t xml:space="preserve">MOORE                         </t>
  </si>
  <si>
    <t xml:space="preserve">PUTNAM CITY                   </t>
  </si>
  <si>
    <t xml:space="preserve">BROKEN ARROW                  </t>
  </si>
  <si>
    <t xml:space="preserve">NORMAN                        </t>
  </si>
  <si>
    <t xml:space="preserve">UNION                         </t>
  </si>
  <si>
    <t xml:space="preserve">MIDWEST CITY-DEL CITY         </t>
  </si>
  <si>
    <t xml:space="preserve">COMANCHE    </t>
  </si>
  <si>
    <t xml:space="preserve">LAWTON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</si>
</sst>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3" x14ac:knownFonts="1">
    <font>
      <sz val="9"/>
      <color theme="1"/>
      <name val="Times New Roman"/>
      <family val="2"/>
    </font>
    <font>
      <sz val="8"/>
      <color theme="1"/>
      <name val="Times New Roman"/>
      <family val="2"/>
    </font>
    <font>
      <sz val="8"/>
      <color theme="1"/>
      <name val="Times New Roman"/>
      <family val="2"/>
    </font>
    <font>
      <sz val="8"/>
      <color theme="1"/>
      <name val="Times New Roman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i/>
      <sz val="11"/>
      <color indexed="10"/>
      <name val="Times New Roman"/>
      <family val="1"/>
    </font>
    <font>
      <b/>
      <sz val="11"/>
      <color indexed="10"/>
      <name val="Times New Roman"/>
      <family val="1"/>
    </font>
    <font>
      <b/>
      <sz val="11"/>
      <color indexed="8"/>
      <name val="Times New Roman"/>
      <family val="1"/>
    </font>
    <font>
      <sz val="11"/>
      <color indexed="10"/>
      <name val="Times New Roman"/>
      <family val="1"/>
    </font>
    <font>
      <i/>
      <sz val="11"/>
      <color indexed="8"/>
      <name val="Times New Roman"/>
      <family val="1"/>
    </font>
    <font>
      <sz val="9"/>
      <color theme="1"/>
      <name val="Times New Roman"/>
      <family val="2"/>
    </font>
    <font>
      <sz val="8"/>
      <color theme="1"/>
      <name val="Times New Roman"/>
      <family val="2"/>
    </font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9"/>
      <color theme="0"/>
      <name val="Times New Roman"/>
      <family val="2"/>
    </font>
    <font>
      <sz val="8"/>
      <color theme="0"/>
      <name val="Times New Roman"/>
      <family val="2"/>
    </font>
    <font>
      <sz val="10"/>
      <color theme="0"/>
      <name val="Times New Roman"/>
      <family val="2"/>
    </font>
    <font>
      <sz val="11"/>
      <color theme="0"/>
      <name val="Calibri"/>
      <family val="2"/>
      <scheme val="minor"/>
    </font>
    <font>
      <sz val="9"/>
      <color rgb="FF9C0006"/>
      <name val="Times New Roman"/>
      <family val="2"/>
    </font>
    <font>
      <sz val="8"/>
      <color rgb="FF9C0006"/>
      <name val="Times New Roman"/>
      <family val="2"/>
    </font>
    <font>
      <sz val="10"/>
      <color rgb="FF9C0006"/>
      <name val="Times New Roman"/>
      <family val="2"/>
    </font>
    <font>
      <sz val="11"/>
      <color rgb="FF9C0006"/>
      <name val="Calibri"/>
      <family val="2"/>
      <scheme val="minor"/>
    </font>
    <font>
      <b/>
      <sz val="9"/>
      <color rgb="FFFA7D00"/>
      <name val="Times New Roman"/>
      <family val="2"/>
    </font>
    <font>
      <b/>
      <sz val="8"/>
      <color rgb="FFFA7D00"/>
      <name val="Times New Roman"/>
      <family val="2"/>
    </font>
    <font>
      <b/>
      <sz val="10"/>
      <color rgb="FFFA7D00"/>
      <name val="Times New Roman"/>
      <family val="2"/>
    </font>
    <font>
      <b/>
      <sz val="11"/>
      <color rgb="FFFA7D00"/>
      <name val="Calibri"/>
      <family val="2"/>
      <scheme val="minor"/>
    </font>
    <font>
      <b/>
      <sz val="9"/>
      <color theme="0"/>
      <name val="Times New Roman"/>
      <family val="2"/>
    </font>
    <font>
      <b/>
      <sz val="8"/>
      <color theme="0"/>
      <name val="Times New Roman"/>
      <family val="2"/>
    </font>
    <font>
      <b/>
      <sz val="10"/>
      <color theme="0"/>
      <name val="Times New Roman"/>
      <family val="2"/>
    </font>
    <font>
      <b/>
      <sz val="11"/>
      <color theme="0"/>
      <name val="Calibri"/>
      <family val="2"/>
      <scheme val="minor"/>
    </font>
    <font>
      <i/>
      <sz val="9"/>
      <color rgb="FF7F7F7F"/>
      <name val="Times New Roman"/>
      <family val="2"/>
    </font>
    <font>
      <i/>
      <sz val="8"/>
      <color rgb="FF7F7F7F"/>
      <name val="Times New Roman"/>
      <family val="2"/>
    </font>
    <font>
      <i/>
      <sz val="10"/>
      <color rgb="FF7F7F7F"/>
      <name val="Times New Roman"/>
      <family val="2"/>
    </font>
    <font>
      <i/>
      <sz val="11"/>
      <color rgb="FF7F7F7F"/>
      <name val="Calibri"/>
      <family val="2"/>
      <scheme val="minor"/>
    </font>
    <font>
      <sz val="9"/>
      <color rgb="FF006100"/>
      <name val="Times New Roman"/>
      <family val="2"/>
    </font>
    <font>
      <sz val="8"/>
      <color rgb="FF006100"/>
      <name val="Times New Roman"/>
      <family val="2"/>
    </font>
    <font>
      <sz val="10"/>
      <color rgb="FF006100"/>
      <name val="Times New Roman"/>
      <family val="2"/>
    </font>
    <font>
      <sz val="11"/>
      <color rgb="FF006100"/>
      <name val="Calibri"/>
      <family val="2"/>
      <scheme val="minor"/>
    </font>
    <font>
      <b/>
      <sz val="15"/>
      <color theme="3"/>
      <name val="Times New Roman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Times New Roman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Times New Roman"/>
      <family val="2"/>
    </font>
    <font>
      <b/>
      <sz val="11"/>
      <color theme="3"/>
      <name val="Calibri"/>
      <family val="2"/>
      <scheme val="minor"/>
    </font>
    <font>
      <sz val="9"/>
      <color rgb="FF3F3F76"/>
      <name val="Times New Roman"/>
      <family val="2"/>
    </font>
    <font>
      <sz val="8"/>
      <color rgb="FF3F3F76"/>
      <name val="Times New Roman"/>
      <family val="2"/>
    </font>
    <font>
      <sz val="10"/>
      <color rgb="FF3F3F76"/>
      <name val="Times New Roman"/>
      <family val="2"/>
    </font>
    <font>
      <sz val="11"/>
      <color rgb="FF3F3F76"/>
      <name val="Calibri"/>
      <family val="2"/>
      <scheme val="minor"/>
    </font>
    <font>
      <sz val="9"/>
      <color rgb="FFFA7D00"/>
      <name val="Times New Roman"/>
      <family val="2"/>
    </font>
    <font>
      <sz val="8"/>
      <color rgb="FFFA7D00"/>
      <name val="Times New Roman"/>
      <family val="2"/>
    </font>
    <font>
      <sz val="10"/>
      <color rgb="FFFA7D00"/>
      <name val="Times New Roman"/>
      <family val="2"/>
    </font>
    <font>
      <sz val="11"/>
      <color rgb="FFFA7D00"/>
      <name val="Calibri"/>
      <family val="2"/>
      <scheme val="minor"/>
    </font>
    <font>
      <sz val="9"/>
      <color rgb="FF9C6500"/>
      <name val="Times New Roman"/>
      <family val="2"/>
    </font>
    <font>
      <sz val="8"/>
      <color rgb="FF9C6500"/>
      <name val="Times New Roman"/>
      <family val="2"/>
    </font>
    <font>
      <sz val="10"/>
      <color rgb="FF9C6500"/>
      <name val="Times New Roman"/>
      <family val="2"/>
    </font>
    <font>
      <sz val="11"/>
      <color rgb="FF9C6500"/>
      <name val="Calibri"/>
      <family val="2"/>
      <scheme val="minor"/>
    </font>
    <font>
      <b/>
      <sz val="9"/>
      <color rgb="FF3F3F3F"/>
      <name val="Times New Roman"/>
      <family val="2"/>
    </font>
    <font>
      <b/>
      <sz val="8"/>
      <color rgb="FF3F3F3F"/>
      <name val="Times New Roman"/>
      <family val="2"/>
    </font>
    <font>
      <b/>
      <sz val="10"/>
      <color rgb="FF3F3F3F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color theme="1"/>
      <name val="Times New Roman"/>
      <family val="2"/>
    </font>
    <font>
      <b/>
      <sz val="8"/>
      <color theme="1"/>
      <name val="Times New Roman"/>
      <family val="2"/>
    </font>
    <font>
      <b/>
      <sz val="10"/>
      <color theme="1"/>
      <name val="Times New Roman"/>
      <family val="2"/>
    </font>
    <font>
      <b/>
      <sz val="11"/>
      <color theme="1"/>
      <name val="Calibri"/>
      <family val="2"/>
      <scheme val="minor"/>
    </font>
    <font>
      <sz val="9"/>
      <color rgb="FFFF0000"/>
      <name val="Times New Roman"/>
      <family val="2"/>
    </font>
    <font>
      <sz val="8"/>
      <color rgb="FFFF0000"/>
      <name val="Times New Roman"/>
      <family val="2"/>
    </font>
    <font>
      <sz val="10"/>
      <color rgb="FFFF0000"/>
      <name val="Times New Roman"/>
      <family val="2"/>
    </font>
    <font>
      <sz val="11"/>
      <color rgb="FFFF0000"/>
      <name val="Calibri"/>
      <family val="2"/>
      <scheme val="minor"/>
    </font>
    <font>
      <b/>
      <sz val="9"/>
      <color rgb="FFFF0000"/>
      <name val="Times New Roman"/>
      <family val="1"/>
    </font>
    <font>
      <b/>
      <sz val="9"/>
      <color theme="1"/>
      <name val="Times New Roman"/>
      <family val="1"/>
    </font>
    <font>
      <i/>
      <sz val="9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rgb="FFFF0000"/>
      <name val="Times New Roman"/>
      <family val="1"/>
    </font>
    <font>
      <sz val="8"/>
      <color rgb="FFFF0000"/>
      <name val="Times New Roman"/>
      <family val="1"/>
    </font>
    <font>
      <sz val="9"/>
      <color rgb="FFFF0000"/>
      <name val="Times New Roman"/>
      <family val="1"/>
    </font>
    <font>
      <b/>
      <sz val="11"/>
      <color rgb="FFFF0000"/>
      <name val="Times New Roman"/>
      <family val="1"/>
    </font>
    <font>
      <i/>
      <sz val="9"/>
      <color rgb="FFFF0000"/>
      <name val="Times New Roman"/>
      <family val="1"/>
    </font>
    <font>
      <b/>
      <i/>
      <sz val="8"/>
      <color rgb="FFFF0000"/>
      <name val="Times New Roman"/>
      <family val="1"/>
    </font>
    <font>
      <b/>
      <sz val="10"/>
      <color theme="1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8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color indexed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4"/>
      <color rgb="FFFF0000"/>
      <name val="Times New Roman"/>
      <family val="1"/>
    </font>
    <font>
      <b/>
      <u/>
      <sz val="9"/>
      <color theme="1"/>
      <name val="Times New Roman"/>
      <family val="1"/>
    </font>
    <font>
      <i/>
      <sz val="9"/>
      <name val="Times New Roman"/>
      <family val="1"/>
    </font>
    <font>
      <b/>
      <i/>
      <sz val="8"/>
      <name val="Times New Roman"/>
      <family val="1"/>
    </font>
    <font>
      <b/>
      <i/>
      <sz val="9"/>
      <color theme="1"/>
      <name val="Times New Roman"/>
      <family val="1"/>
    </font>
    <font>
      <sz val="11"/>
      <name val="Times New Roman"/>
      <family val="1"/>
    </font>
    <font>
      <b/>
      <sz val="12"/>
      <color rgb="FFFF000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81">
    <xf numFmtId="0" fontId="0" fillId="0" borderId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3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4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3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4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3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4" fillId="5" borderId="0" applyNumberFormat="0" applyBorder="0" applyAlignment="0" applyProtection="0"/>
    <xf numFmtId="0" fontId="11" fillId="5" borderId="0" applyNumberFormat="0" applyBorder="0" applyAlignment="0" applyProtection="0"/>
    <xf numFmtId="0" fontId="12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3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4" fillId="6" borderId="0" applyNumberFormat="0" applyBorder="0" applyAlignment="0" applyProtection="0"/>
    <xf numFmtId="0" fontId="11" fillId="6" borderId="0" applyNumberFormat="0" applyBorder="0" applyAlignment="0" applyProtection="0"/>
    <xf numFmtId="0" fontId="12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3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4" fillId="7" borderId="0" applyNumberFormat="0" applyBorder="0" applyAlignment="0" applyProtection="0"/>
    <xf numFmtId="0" fontId="11" fillId="7" borderId="0" applyNumberFormat="0" applyBorder="0" applyAlignment="0" applyProtection="0"/>
    <xf numFmtId="0" fontId="12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3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4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3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4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3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4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3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4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3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4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5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7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8" fillId="14" borderId="0" applyNumberFormat="0" applyBorder="0" applyAlignment="0" applyProtection="0"/>
    <xf numFmtId="0" fontId="15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7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8" fillId="15" borderId="0" applyNumberFormat="0" applyBorder="0" applyAlignment="0" applyProtection="0"/>
    <xf numFmtId="0" fontId="15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7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/>
    <xf numFmtId="0" fontId="15" fillId="16" borderId="0" applyNumberFormat="0" applyBorder="0" applyAlignment="0" applyProtection="0"/>
    <xf numFmtId="0" fontId="16" fillId="16" borderId="0" applyNumberFormat="0" applyBorder="0" applyAlignment="0" applyProtection="0"/>
    <xf numFmtId="0" fontId="15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7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8" fillId="17" borderId="0" applyNumberFormat="0" applyBorder="0" applyAlignment="0" applyProtection="0"/>
    <xf numFmtId="0" fontId="15" fillId="17" borderId="0" applyNumberFormat="0" applyBorder="0" applyAlignment="0" applyProtection="0"/>
    <xf numFmtId="0" fontId="16" fillId="17" borderId="0" applyNumberFormat="0" applyBorder="0" applyAlignment="0" applyProtection="0"/>
    <xf numFmtId="0" fontId="15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7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18" borderId="0" applyNumberFormat="0" applyBorder="0" applyAlignment="0" applyProtection="0"/>
    <xf numFmtId="0" fontId="15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7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5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7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5" fillId="20" borderId="0" applyNumberFormat="0" applyBorder="0" applyAlignment="0" applyProtection="0"/>
    <xf numFmtId="0" fontId="16" fillId="20" borderId="0" applyNumberFormat="0" applyBorder="0" applyAlignment="0" applyProtection="0"/>
    <xf numFmtId="0" fontId="15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7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5" fillId="21" borderId="0" applyNumberFormat="0" applyBorder="0" applyAlignment="0" applyProtection="0"/>
    <xf numFmtId="0" fontId="16" fillId="21" borderId="0" applyNumberFormat="0" applyBorder="0" applyAlignment="0" applyProtection="0"/>
    <xf numFmtId="0" fontId="15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7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5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7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8" fillId="23" borderId="0" applyNumberFormat="0" applyBorder="0" applyAlignment="0" applyProtection="0"/>
    <xf numFmtId="0" fontId="15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7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8" fillId="24" borderId="0" applyNumberFormat="0" applyBorder="0" applyAlignment="0" applyProtection="0"/>
    <xf numFmtId="0" fontId="15" fillId="24" borderId="0" applyNumberFormat="0" applyBorder="0" applyAlignment="0" applyProtection="0"/>
    <xf numFmtId="0" fontId="16" fillId="24" borderId="0" applyNumberFormat="0" applyBorder="0" applyAlignment="0" applyProtection="0"/>
    <xf numFmtId="0" fontId="15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7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8" fillId="25" borderId="0" applyNumberFormat="0" applyBorder="0" applyAlignment="0" applyProtection="0"/>
    <xf numFmtId="0" fontId="15" fillId="25" borderId="0" applyNumberFormat="0" applyBorder="0" applyAlignment="0" applyProtection="0"/>
    <xf numFmtId="0" fontId="16" fillId="25" borderId="0" applyNumberFormat="0" applyBorder="0" applyAlignment="0" applyProtection="0"/>
    <xf numFmtId="0" fontId="19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1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2" fillId="26" borderId="0" applyNumberFormat="0" applyBorder="0" applyAlignment="0" applyProtection="0"/>
    <xf numFmtId="0" fontId="19" fillId="26" borderId="0" applyNumberFormat="0" applyBorder="0" applyAlignment="0" applyProtection="0"/>
    <xf numFmtId="0" fontId="20" fillId="26" borderId="0" applyNumberFormat="0" applyBorder="0" applyAlignment="0" applyProtection="0"/>
    <xf numFmtId="0" fontId="23" fillId="27" borderId="1" applyNumberFormat="0" applyAlignment="0" applyProtection="0"/>
    <xf numFmtId="0" fontId="24" fillId="27" borderId="1" applyNumberFormat="0" applyAlignment="0" applyProtection="0"/>
    <xf numFmtId="0" fontId="24" fillId="27" borderId="1" applyNumberFormat="0" applyAlignment="0" applyProtection="0"/>
    <xf numFmtId="0" fontId="24" fillId="27" borderId="1" applyNumberFormat="0" applyAlignment="0" applyProtection="0"/>
    <xf numFmtId="0" fontId="25" fillId="27" borderId="1" applyNumberFormat="0" applyAlignment="0" applyProtection="0"/>
    <xf numFmtId="0" fontId="24" fillId="27" borderId="1" applyNumberFormat="0" applyAlignment="0" applyProtection="0"/>
    <xf numFmtId="0" fontId="24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6" fillId="27" borderId="1" applyNumberFormat="0" applyAlignment="0" applyProtection="0"/>
    <xf numFmtId="0" fontId="23" fillId="27" borderId="1" applyNumberFormat="0" applyAlignment="0" applyProtection="0"/>
    <xf numFmtId="0" fontId="24" fillId="27" borderId="1" applyNumberFormat="0" applyAlignment="0" applyProtection="0"/>
    <xf numFmtId="0" fontId="27" fillId="28" borderId="2" applyNumberFormat="0" applyAlignment="0" applyProtection="0"/>
    <xf numFmtId="0" fontId="28" fillId="28" borderId="2" applyNumberFormat="0" applyAlignment="0" applyProtection="0"/>
    <xf numFmtId="0" fontId="28" fillId="28" borderId="2" applyNumberFormat="0" applyAlignment="0" applyProtection="0"/>
    <xf numFmtId="0" fontId="28" fillId="28" borderId="2" applyNumberFormat="0" applyAlignment="0" applyProtection="0"/>
    <xf numFmtId="0" fontId="29" fillId="28" borderId="2" applyNumberFormat="0" applyAlignment="0" applyProtection="0"/>
    <xf numFmtId="0" fontId="28" fillId="28" borderId="2" applyNumberFormat="0" applyAlignment="0" applyProtection="0"/>
    <xf numFmtId="0" fontId="28" fillId="28" borderId="2" applyNumberFormat="0" applyAlignment="0" applyProtection="0"/>
    <xf numFmtId="0" fontId="29" fillId="28" borderId="2" applyNumberFormat="0" applyAlignment="0" applyProtection="0"/>
    <xf numFmtId="0" fontId="29" fillId="28" borderId="2" applyNumberFormat="0" applyAlignment="0" applyProtection="0"/>
    <xf numFmtId="0" fontId="30" fillId="28" borderId="2" applyNumberFormat="0" applyAlignment="0" applyProtection="0"/>
    <xf numFmtId="0" fontId="27" fillId="28" borderId="2" applyNumberFormat="0" applyAlignment="0" applyProtection="0"/>
    <xf numFmtId="0" fontId="28" fillId="28" borderId="2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7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8" fillId="29" borderId="0" applyNumberFormat="0" applyBorder="0" applyAlignment="0" applyProtection="0"/>
    <xf numFmtId="0" fontId="35" fillId="29" borderId="0" applyNumberFormat="0" applyBorder="0" applyAlignment="0" applyProtection="0"/>
    <xf numFmtId="0" fontId="36" fillId="29" borderId="0" applyNumberFormat="0" applyBorder="0" applyAlignment="0" applyProtection="0"/>
    <xf numFmtId="0" fontId="39" fillId="0" borderId="3" applyNumberFormat="0" applyFill="0" applyAlignment="0" applyProtection="0"/>
    <xf numFmtId="0" fontId="40" fillId="0" borderId="3" applyNumberFormat="0" applyFill="0" applyAlignment="0" applyProtection="0"/>
    <xf numFmtId="0" fontId="41" fillId="0" borderId="4" applyNumberFormat="0" applyFill="0" applyAlignment="0" applyProtection="0"/>
    <xf numFmtId="0" fontId="42" fillId="0" borderId="4" applyNumberFormat="0" applyFill="0" applyAlignment="0" applyProtection="0"/>
    <xf numFmtId="0" fontId="43" fillId="0" borderId="5" applyNumberFormat="0" applyFill="0" applyAlignment="0" applyProtection="0"/>
    <xf numFmtId="0" fontId="44" fillId="0" borderId="5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0" borderId="1" applyNumberFormat="0" applyAlignment="0" applyProtection="0"/>
    <xf numFmtId="0" fontId="46" fillId="30" borderId="1" applyNumberFormat="0" applyAlignment="0" applyProtection="0"/>
    <xf numFmtId="0" fontId="46" fillId="30" borderId="1" applyNumberFormat="0" applyAlignment="0" applyProtection="0"/>
    <xf numFmtId="0" fontId="46" fillId="30" borderId="1" applyNumberFormat="0" applyAlignment="0" applyProtection="0"/>
    <xf numFmtId="0" fontId="47" fillId="30" borderId="1" applyNumberFormat="0" applyAlignment="0" applyProtection="0"/>
    <xf numFmtId="0" fontId="46" fillId="30" borderId="1" applyNumberFormat="0" applyAlignment="0" applyProtection="0"/>
    <xf numFmtId="0" fontId="46" fillId="30" borderId="1" applyNumberFormat="0" applyAlignment="0" applyProtection="0"/>
    <xf numFmtId="0" fontId="47" fillId="30" borderId="1" applyNumberFormat="0" applyAlignment="0" applyProtection="0"/>
    <xf numFmtId="0" fontId="47" fillId="30" borderId="1" applyNumberFormat="0" applyAlignment="0" applyProtection="0"/>
    <xf numFmtId="0" fontId="48" fillId="30" borderId="1" applyNumberFormat="0" applyAlignment="0" applyProtection="0"/>
    <xf numFmtId="0" fontId="45" fillId="30" borderId="1" applyNumberFormat="0" applyAlignment="0" applyProtection="0"/>
    <xf numFmtId="0" fontId="46" fillId="30" borderId="1" applyNumberFormat="0" applyAlignment="0" applyProtection="0"/>
    <xf numFmtId="0" fontId="49" fillId="0" borderId="6" applyNumberFormat="0" applyFill="0" applyAlignment="0" applyProtection="0"/>
    <xf numFmtId="0" fontId="50" fillId="0" borderId="6" applyNumberFormat="0" applyFill="0" applyAlignment="0" applyProtection="0"/>
    <xf numFmtId="0" fontId="50" fillId="0" borderId="6" applyNumberFormat="0" applyFill="0" applyAlignment="0" applyProtection="0"/>
    <xf numFmtId="0" fontId="50" fillId="0" borderId="6" applyNumberFormat="0" applyFill="0" applyAlignment="0" applyProtection="0"/>
    <xf numFmtId="0" fontId="51" fillId="0" borderId="6" applyNumberFormat="0" applyFill="0" applyAlignment="0" applyProtection="0"/>
    <xf numFmtId="0" fontId="50" fillId="0" borderId="6" applyNumberFormat="0" applyFill="0" applyAlignment="0" applyProtection="0"/>
    <xf numFmtId="0" fontId="50" fillId="0" borderId="6" applyNumberFormat="0" applyFill="0" applyAlignment="0" applyProtection="0"/>
    <xf numFmtId="0" fontId="51" fillId="0" borderId="6" applyNumberFormat="0" applyFill="0" applyAlignment="0" applyProtection="0"/>
    <xf numFmtId="0" fontId="51" fillId="0" borderId="6" applyNumberFormat="0" applyFill="0" applyAlignment="0" applyProtection="0"/>
    <xf numFmtId="0" fontId="52" fillId="0" borderId="6" applyNumberFormat="0" applyFill="0" applyAlignment="0" applyProtection="0"/>
    <xf numFmtId="0" fontId="49" fillId="0" borderId="6" applyNumberFormat="0" applyFill="0" applyAlignment="0" applyProtection="0"/>
    <xf numFmtId="0" fontId="50" fillId="0" borderId="6" applyNumberFormat="0" applyFill="0" applyAlignment="0" applyProtection="0"/>
    <xf numFmtId="0" fontId="53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5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6" fillId="31" borderId="0" applyNumberFormat="0" applyBorder="0" applyAlignment="0" applyProtection="0"/>
    <xf numFmtId="0" fontId="53" fillId="31" borderId="0" applyNumberFormat="0" applyBorder="0" applyAlignment="0" applyProtection="0"/>
    <xf numFmtId="0" fontId="54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4" fillId="0" borderId="0"/>
    <xf numFmtId="0" fontId="11" fillId="0" borderId="0"/>
    <xf numFmtId="0" fontId="12" fillId="0" borderId="0"/>
    <xf numFmtId="0" fontId="11" fillId="32" borderId="7" applyNumberFormat="0" applyFont="0" applyAlignment="0" applyProtection="0"/>
    <xf numFmtId="0" fontId="12" fillId="32" borderId="7" applyNumberFormat="0" applyFont="0" applyAlignment="0" applyProtection="0"/>
    <xf numFmtId="0" fontId="12" fillId="32" borderId="7" applyNumberFormat="0" applyFont="0" applyAlignment="0" applyProtection="0"/>
    <xf numFmtId="0" fontId="12" fillId="32" borderId="7" applyNumberFormat="0" applyFont="0" applyAlignment="0" applyProtection="0"/>
    <xf numFmtId="0" fontId="13" fillId="32" borderId="7" applyNumberFormat="0" applyFont="0" applyAlignment="0" applyProtection="0"/>
    <xf numFmtId="0" fontId="12" fillId="32" borderId="7" applyNumberFormat="0" applyFont="0" applyAlignment="0" applyProtection="0"/>
    <xf numFmtId="0" fontId="12" fillId="32" borderId="7" applyNumberFormat="0" applyFont="0" applyAlignment="0" applyProtection="0"/>
    <xf numFmtId="0" fontId="13" fillId="32" borderId="7" applyNumberFormat="0" applyFont="0" applyAlignment="0" applyProtection="0"/>
    <xf numFmtId="0" fontId="13" fillId="32" borderId="7" applyNumberFormat="0" applyFont="0" applyAlignment="0" applyProtection="0"/>
    <xf numFmtId="0" fontId="14" fillId="32" borderId="7" applyNumberFormat="0" applyFont="0" applyAlignment="0" applyProtection="0"/>
    <xf numFmtId="0" fontId="11" fillId="32" borderId="7" applyNumberFormat="0" applyFont="0" applyAlignment="0" applyProtection="0"/>
    <xf numFmtId="0" fontId="12" fillId="32" borderId="7" applyNumberFormat="0" applyFont="0" applyAlignment="0" applyProtection="0"/>
    <xf numFmtId="0" fontId="57" fillId="27" borderId="8" applyNumberFormat="0" applyAlignment="0" applyProtection="0"/>
    <xf numFmtId="0" fontId="58" fillId="27" borderId="8" applyNumberFormat="0" applyAlignment="0" applyProtection="0"/>
    <xf numFmtId="0" fontId="58" fillId="27" borderId="8" applyNumberFormat="0" applyAlignment="0" applyProtection="0"/>
    <xf numFmtId="0" fontId="58" fillId="27" borderId="8" applyNumberFormat="0" applyAlignment="0" applyProtection="0"/>
    <xf numFmtId="0" fontId="59" fillId="27" borderId="8" applyNumberFormat="0" applyAlignment="0" applyProtection="0"/>
    <xf numFmtId="0" fontId="58" fillId="27" borderId="8" applyNumberFormat="0" applyAlignment="0" applyProtection="0"/>
    <xf numFmtId="0" fontId="58" fillId="27" borderId="8" applyNumberFormat="0" applyAlignment="0" applyProtection="0"/>
    <xf numFmtId="0" fontId="59" fillId="27" borderId="8" applyNumberFormat="0" applyAlignment="0" applyProtection="0"/>
    <xf numFmtId="0" fontId="59" fillId="27" borderId="8" applyNumberFormat="0" applyAlignment="0" applyProtection="0"/>
    <xf numFmtId="0" fontId="60" fillId="27" borderId="8" applyNumberFormat="0" applyAlignment="0" applyProtection="0"/>
    <xf numFmtId="0" fontId="57" fillId="27" borderId="8" applyNumberFormat="0" applyAlignment="0" applyProtection="0"/>
    <xf numFmtId="0" fontId="58" fillId="27" borderId="8" applyNumberFormat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63" fillId="0" borderId="9" applyNumberFormat="0" applyFill="0" applyAlignment="0" applyProtection="0"/>
    <xf numFmtId="0" fontId="63" fillId="0" borderId="9" applyNumberFormat="0" applyFill="0" applyAlignment="0" applyProtection="0"/>
    <xf numFmtId="0" fontId="63" fillId="0" borderId="9" applyNumberFormat="0" applyFill="0" applyAlignment="0" applyProtection="0"/>
    <xf numFmtId="0" fontId="64" fillId="0" borderId="9" applyNumberFormat="0" applyFill="0" applyAlignment="0" applyProtection="0"/>
    <xf numFmtId="0" fontId="63" fillId="0" borderId="9" applyNumberFormat="0" applyFill="0" applyAlignment="0" applyProtection="0"/>
    <xf numFmtId="0" fontId="63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5" fillId="0" borderId="9" applyNumberFormat="0" applyFill="0" applyAlignment="0" applyProtection="0"/>
    <xf numFmtId="0" fontId="62" fillId="0" borderId="9" applyNumberFormat="0" applyFill="0" applyAlignment="0" applyProtection="0"/>
    <xf numFmtId="0" fontId="63" fillId="0" borderId="9" applyNumberFormat="0" applyFill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" fillId="0" borderId="0"/>
    <xf numFmtId="0" fontId="3" fillId="32" borderId="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2" fillId="0" borderId="0"/>
    <xf numFmtId="0" fontId="2" fillId="32" borderId="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</cellStyleXfs>
  <cellXfs count="84">
    <xf numFmtId="0" fontId="0" fillId="0" borderId="0" xfId="0"/>
    <xf numFmtId="0" fontId="73" fillId="0" borderId="0" xfId="403" applyFont="1" applyAlignment="1">
      <alignment wrapText="1"/>
    </xf>
    <xf numFmtId="0" fontId="10" fillId="0" borderId="0" xfId="403" applyFont="1" applyAlignment="1">
      <alignment vertical="center" wrapText="1"/>
    </xf>
    <xf numFmtId="0" fontId="74" fillId="0" borderId="0" xfId="403" applyFont="1" applyAlignment="1">
      <alignment vertical="center" wrapText="1"/>
    </xf>
    <xf numFmtId="0" fontId="74" fillId="0" borderId="0" xfId="403" applyFont="1" applyAlignment="1">
      <alignment wrapText="1"/>
    </xf>
    <xf numFmtId="0" fontId="75" fillId="0" borderId="0" xfId="403" applyFont="1" applyAlignment="1">
      <alignment horizontal="center" wrapText="1"/>
    </xf>
    <xf numFmtId="49" fontId="76" fillId="0" borderId="0" xfId="0" applyNumberFormat="1" applyFont="1" applyAlignment="1">
      <alignment horizontal="center" wrapText="1"/>
    </xf>
    <xf numFmtId="0" fontId="76" fillId="0" borderId="0" xfId="0" applyFont="1" applyAlignment="1">
      <alignment horizontal="center" wrapText="1"/>
    </xf>
    <xf numFmtId="0" fontId="78" fillId="0" borderId="0" xfId="0" applyFont="1" applyAlignment="1">
      <alignment horizontal="center" textRotation="90" wrapText="1"/>
    </xf>
    <xf numFmtId="49" fontId="76" fillId="0" borderId="0" xfId="0" applyNumberFormat="1" applyFont="1" applyAlignment="1">
      <alignment horizontal="center" textRotation="90" wrapText="1"/>
    </xf>
    <xf numFmtId="49" fontId="1" fillId="0" borderId="0" xfId="0" applyNumberFormat="1" applyFont="1"/>
    <xf numFmtId="3" fontId="86" fillId="0" borderId="0" xfId="0" applyNumberFormat="1" applyFont="1" applyFill="1" applyAlignment="1">
      <alignment horizontal="center"/>
    </xf>
    <xf numFmtId="3" fontId="85" fillId="0" borderId="0" xfId="467" applyNumberFormat="1" applyFont="1" applyFill="1" applyAlignment="1">
      <alignment horizontal="center"/>
    </xf>
    <xf numFmtId="3" fontId="85" fillId="0" borderId="0" xfId="467" applyNumberFormat="1" applyFont="1" applyFill="1" applyAlignment="1">
      <alignment horizontal="center" vertical="center"/>
    </xf>
    <xf numFmtId="0" fontId="94" fillId="0" borderId="0" xfId="0" applyFont="1" applyFill="1"/>
    <xf numFmtId="49" fontId="95" fillId="0" borderId="0" xfId="467" applyNumberFormat="1" applyFont="1" applyFill="1" applyAlignment="1">
      <alignment horizontal="center"/>
    </xf>
    <xf numFmtId="49" fontId="85" fillId="0" borderId="0" xfId="467" applyNumberFormat="1" applyFont="1" applyFill="1" applyAlignment="1">
      <alignment horizontal="center"/>
    </xf>
    <xf numFmtId="49" fontId="95" fillId="0" borderId="0" xfId="467" applyNumberFormat="1" applyFont="1" applyFill="1" applyAlignment="1">
      <alignment horizontal="center" vertical="center"/>
    </xf>
    <xf numFmtId="49" fontId="85" fillId="0" borderId="0" xfId="467" applyNumberFormat="1" applyFont="1" applyFill="1" applyAlignment="1">
      <alignment horizontal="center" vertical="center"/>
    </xf>
    <xf numFmtId="49" fontId="85" fillId="0" borderId="13" xfId="0" applyNumberFormat="1" applyFont="1" applyFill="1" applyBorder="1" applyAlignment="1">
      <alignment horizontal="center" wrapText="1"/>
    </xf>
    <xf numFmtId="3" fontId="70" fillId="33" borderId="13" xfId="0" applyNumberFormat="1" applyFont="1" applyFill="1" applyBorder="1" applyAlignment="1">
      <alignment horizontal="center" wrapText="1"/>
    </xf>
    <xf numFmtId="0" fontId="74" fillId="33" borderId="0" xfId="403" applyFont="1" applyFill="1" applyAlignment="1">
      <alignment vertical="center" wrapText="1"/>
    </xf>
    <xf numFmtId="3" fontId="97" fillId="0" borderId="0" xfId="0" applyNumberFormat="1" applyFont="1" applyAlignment="1">
      <alignment horizontal="center" vertical="center"/>
    </xf>
    <xf numFmtId="3" fontId="89" fillId="0" borderId="13" xfId="0" applyNumberFormat="1" applyFont="1" applyBorder="1" applyAlignment="1">
      <alignment horizontal="center" wrapText="1"/>
    </xf>
    <xf numFmtId="10" fontId="83" fillId="0" borderId="13" xfId="0" applyNumberFormat="1" applyFont="1" applyBorder="1" applyAlignment="1">
      <alignment horizontal="center" wrapText="1"/>
    </xf>
    <xf numFmtId="3" fontId="89" fillId="0" borderId="0" xfId="0" applyNumberFormat="1" applyFont="1" applyAlignment="1">
      <alignment horizontal="right" wrapText="1"/>
    </xf>
    <xf numFmtId="0" fontId="0" fillId="0" borderId="0" xfId="0" applyAlignment="1">
      <alignment horizontal="center" vertical="center"/>
    </xf>
    <xf numFmtId="49" fontId="67" fillId="0" borderId="0" xfId="0" applyNumberFormat="1" applyFont="1" applyAlignment="1">
      <alignment vertical="center"/>
    </xf>
    <xf numFmtId="3" fontId="71" fillId="33" borderId="13" xfId="0" applyNumberFormat="1" applyFont="1" applyFill="1" applyBorder="1" applyAlignment="1">
      <alignment horizontal="center" vertical="center"/>
    </xf>
    <xf numFmtId="3" fontId="72" fillId="0" borderId="13" xfId="0" applyNumberFormat="1" applyFont="1" applyBorder="1" applyAlignment="1">
      <alignment horizontal="center" vertical="center"/>
    </xf>
    <xf numFmtId="10" fontId="80" fillId="0" borderId="13" xfId="0" applyNumberFormat="1" applyFont="1" applyBorder="1" applyAlignment="1">
      <alignment horizontal="center" vertical="center"/>
    </xf>
    <xf numFmtId="3" fontId="72" fillId="0" borderId="0" xfId="0" applyNumberFormat="1" applyFont="1" applyAlignment="1">
      <alignment horizontal="right"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71" fillId="0" borderId="0" xfId="0" applyFont="1" applyAlignment="1">
      <alignment horizontal="center" vertical="center"/>
    </xf>
    <xf numFmtId="0" fontId="77" fillId="0" borderId="0" xfId="0" applyFont="1" applyAlignment="1">
      <alignment horizontal="left" vertical="center"/>
    </xf>
    <xf numFmtId="0" fontId="77" fillId="0" borderId="0" xfId="0" applyFont="1" applyAlignment="1">
      <alignment horizontal="left" vertical="center" wrapText="1"/>
    </xf>
    <xf numFmtId="0" fontId="70" fillId="0" borderId="0" xfId="0" applyFont="1" applyAlignment="1">
      <alignment horizontal="center" vertical="center" wrapText="1"/>
    </xf>
    <xf numFmtId="0" fontId="80" fillId="0" borderId="0" xfId="0" applyFont="1" applyAlignment="1">
      <alignment horizontal="center" vertical="center" wrapText="1"/>
    </xf>
    <xf numFmtId="3" fontId="86" fillId="33" borderId="13" xfId="0" applyNumberFormat="1" applyFont="1" applyFill="1" applyBorder="1" applyAlignment="1">
      <alignment horizontal="center" vertical="center"/>
    </xf>
    <xf numFmtId="3" fontId="86" fillId="0" borderId="13" xfId="0" applyNumberFormat="1" applyFont="1" applyFill="1" applyBorder="1" applyAlignment="1">
      <alignment horizontal="center" vertical="center"/>
    </xf>
    <xf numFmtId="3" fontId="98" fillId="0" borderId="0" xfId="0" applyNumberFormat="1" applyFont="1" applyAlignment="1">
      <alignment horizontal="right" vertical="center"/>
    </xf>
    <xf numFmtId="0" fontId="0" fillId="0" borderId="0" xfId="0" applyAlignment="1">
      <alignment horizontal="left" vertical="center" wrapText="1"/>
    </xf>
    <xf numFmtId="10" fontId="82" fillId="0" borderId="13" xfId="0" applyNumberFormat="1" applyFont="1" applyBorder="1" applyAlignment="1">
      <alignment horizontal="center" vertical="center"/>
    </xf>
    <xf numFmtId="3" fontId="82" fillId="0" borderId="0" xfId="0" applyNumberFormat="1" applyFont="1" applyAlignment="1">
      <alignment horizontal="right" vertical="center"/>
    </xf>
    <xf numFmtId="0" fontId="77" fillId="0" borderId="0" xfId="0" applyFont="1" applyAlignment="1">
      <alignment vertical="center"/>
    </xf>
    <xf numFmtId="0" fontId="71" fillId="0" borderId="0" xfId="393" applyFont="1" applyAlignment="1">
      <alignment horizontal="center" wrapText="1"/>
    </xf>
    <xf numFmtId="49" fontId="71" fillId="0" borderId="0" xfId="0" applyNumberFormat="1" applyFont="1" applyAlignment="1">
      <alignment horizontal="center" vertical="center"/>
    </xf>
    <xf numFmtId="0" fontId="80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3" fontId="100" fillId="0" borderId="13" xfId="0" applyNumberFormat="1" applyFont="1" applyBorder="1" applyAlignment="1">
      <alignment horizontal="right" vertical="center"/>
    </xf>
    <xf numFmtId="0" fontId="87" fillId="0" borderId="13" xfId="403" applyFont="1" applyBorder="1" applyAlignment="1">
      <alignment vertical="center" wrapText="1"/>
    </xf>
    <xf numFmtId="0" fontId="72" fillId="0" borderId="0" xfId="0" applyFont="1" applyAlignment="1">
      <alignment vertical="center"/>
    </xf>
    <xf numFmtId="49" fontId="86" fillId="0" borderId="0" xfId="0" applyNumberFormat="1" applyFont="1" applyFill="1" applyAlignment="1">
      <alignment horizontal="center"/>
    </xf>
    <xf numFmtId="49" fontId="85" fillId="0" borderId="13" xfId="0" applyNumberFormat="1" applyFont="1" applyFill="1" applyBorder="1" applyAlignment="1">
      <alignment horizontal="center"/>
    </xf>
    <xf numFmtId="49" fontId="85" fillId="0" borderId="13" xfId="0" applyNumberFormat="1" applyFont="1" applyFill="1" applyBorder="1" applyAlignment="1">
      <alignment horizontal="left"/>
    </xf>
    <xf numFmtId="49" fontId="78" fillId="0" borderId="13" xfId="0" applyNumberFormat="1" applyFont="1" applyFill="1" applyBorder="1" applyAlignment="1">
      <alignment horizontal="center" wrapText="1"/>
    </xf>
    <xf numFmtId="49" fontId="95" fillId="0" borderId="0" xfId="0" applyNumberFormat="1" applyFont="1" applyFill="1" applyAlignment="1">
      <alignment horizontal="left"/>
    </xf>
    <xf numFmtId="49" fontId="70" fillId="0" borderId="0" xfId="0" applyNumberFormat="1" applyFont="1" applyFill="1" applyAlignment="1">
      <alignment horizontal="center" wrapText="1"/>
    </xf>
    <xf numFmtId="49" fontId="94" fillId="0" borderId="0" xfId="0" applyNumberFormat="1" applyFont="1" applyFill="1" applyAlignment="1">
      <alignment horizontal="center" wrapText="1"/>
    </xf>
    <xf numFmtId="49" fontId="95" fillId="0" borderId="0" xfId="467" applyNumberFormat="1" applyFont="1" applyFill="1" applyAlignment="1"/>
    <xf numFmtId="49" fontId="79" fillId="0" borderId="0" xfId="467" applyNumberFormat="1" applyFont="1" applyFill="1" applyAlignment="1">
      <alignment horizontal="center"/>
    </xf>
    <xf numFmtId="49" fontId="95" fillId="0" borderId="0" xfId="467" applyNumberFormat="1" applyFont="1" applyFill="1" applyAlignment="1">
      <alignment horizontal="center" wrapText="1"/>
    </xf>
    <xf numFmtId="49" fontId="95" fillId="0" borderId="0" xfId="467" applyNumberFormat="1" applyFont="1" applyFill="1" applyAlignment="1">
      <alignment vertical="center"/>
    </xf>
    <xf numFmtId="49" fontId="79" fillId="0" borderId="0" xfId="467" applyNumberFormat="1" applyFont="1" applyFill="1" applyAlignment="1">
      <alignment horizontal="center" vertical="center"/>
    </xf>
    <xf numFmtId="49" fontId="95" fillId="0" borderId="0" xfId="467" applyNumberFormat="1" applyFont="1" applyFill="1" applyAlignment="1">
      <alignment horizontal="center" vertical="center" wrapText="1"/>
    </xf>
    <xf numFmtId="49" fontId="86" fillId="0" borderId="0" xfId="0" applyNumberFormat="1" applyFont="1" applyFill="1" applyAlignment="1">
      <alignment horizontal="center" wrapText="1"/>
    </xf>
    <xf numFmtId="49" fontId="94" fillId="0" borderId="0" xfId="0" applyNumberFormat="1" applyFont="1" applyFill="1" applyAlignment="1">
      <alignment horizontal="left"/>
    </xf>
    <xf numFmtId="49" fontId="94" fillId="0" borderId="0" xfId="467" applyNumberFormat="1" applyFont="1" applyFill="1" applyAlignment="1">
      <alignment horizontal="center"/>
    </xf>
    <xf numFmtId="49" fontId="94" fillId="0" borderId="0" xfId="467" applyNumberFormat="1" applyFont="1" applyFill="1" applyAlignment="1"/>
    <xf numFmtId="49" fontId="80" fillId="0" borderId="0" xfId="467" applyNumberFormat="1" applyFont="1" applyFill="1" applyAlignment="1">
      <alignment horizontal="center"/>
    </xf>
    <xf numFmtId="49" fontId="94" fillId="0" borderId="0" xfId="467" applyNumberFormat="1" applyFont="1" applyFill="1" applyAlignment="1">
      <alignment horizontal="center" wrapText="1"/>
    </xf>
    <xf numFmtId="49" fontId="86" fillId="0" borderId="0" xfId="467" applyNumberFormat="1" applyFont="1" applyFill="1" applyAlignment="1">
      <alignment horizontal="center"/>
    </xf>
    <xf numFmtId="3" fontId="86" fillId="0" borderId="0" xfId="467" applyNumberFormat="1" applyFont="1" applyFill="1" applyAlignment="1">
      <alignment horizontal="center"/>
    </xf>
    <xf numFmtId="49" fontId="94" fillId="0" borderId="0" xfId="0" applyNumberFormat="1" applyFont="1" applyFill="1" applyAlignment="1">
      <alignment horizontal="center"/>
    </xf>
    <xf numFmtId="0" fontId="81" fillId="33" borderId="10" xfId="0" applyFont="1" applyFill="1" applyBorder="1" applyAlignment="1">
      <alignment horizontal="center" vertical="center"/>
    </xf>
    <xf numFmtId="0" fontId="81" fillId="33" borderId="11" xfId="0" applyFont="1" applyFill="1" applyBorder="1" applyAlignment="1">
      <alignment horizontal="center" vertical="center"/>
    </xf>
    <xf numFmtId="0" fontId="81" fillId="33" borderId="12" xfId="0" applyFont="1" applyFill="1" applyBorder="1" applyAlignment="1">
      <alignment horizontal="center" vertical="center"/>
    </xf>
    <xf numFmtId="3" fontId="84" fillId="33" borderId="10" xfId="0" applyNumberFormat="1" applyFont="1" applyFill="1" applyBorder="1" applyAlignment="1">
      <alignment horizontal="left" vertical="center" wrapText="1"/>
    </xf>
    <xf numFmtId="3" fontId="84" fillId="33" borderId="11" xfId="0" applyNumberFormat="1" applyFont="1" applyFill="1" applyBorder="1" applyAlignment="1">
      <alignment horizontal="left" vertical="center" wrapText="1"/>
    </xf>
    <xf numFmtId="3" fontId="84" fillId="33" borderId="12" xfId="0" applyNumberFormat="1" applyFont="1" applyFill="1" applyBorder="1" applyAlignment="1">
      <alignment horizontal="left" vertical="center" wrapText="1"/>
    </xf>
    <xf numFmtId="0" fontId="101" fillId="33" borderId="14" xfId="0" applyFont="1" applyFill="1" applyBorder="1" applyAlignment="1">
      <alignment horizontal="left" vertical="center" wrapText="1"/>
    </xf>
    <xf numFmtId="0" fontId="92" fillId="0" borderId="13" xfId="0" applyFont="1" applyFill="1" applyBorder="1" applyAlignment="1">
      <alignment horizontal="center" wrapText="1"/>
    </xf>
    <xf numFmtId="0" fontId="102" fillId="0" borderId="13" xfId="0" applyFont="1" applyFill="1" applyBorder="1" applyAlignment="1">
      <alignment horizontal="center" vertical="center"/>
    </xf>
  </cellXfs>
  <cellStyles count="481">
    <cellStyle name="20% - Accent1" xfId="1" builtinId="30" customBuiltin="1"/>
    <cellStyle name="20% - Accent1 2" xfId="2"/>
    <cellStyle name="20% - Accent1 2 2" xfId="3"/>
    <cellStyle name="20% - Accent1 2 3" xfId="4"/>
    <cellStyle name="20% - Accent1 2 4" xfId="5"/>
    <cellStyle name="20% - Accent1 3" xfId="6"/>
    <cellStyle name="20% - Accent1 3 2" xfId="7"/>
    <cellStyle name="20% - Accent1 3 3" xfId="8"/>
    <cellStyle name="20% - Accent1 4" xfId="9"/>
    <cellStyle name="20% - Accent1 5" xfId="10"/>
    <cellStyle name="20% - Accent1 6" xfId="11"/>
    <cellStyle name="20% - Accent1 7" xfId="12"/>
    <cellStyle name="20% - Accent1 8" xfId="455"/>
    <cellStyle name="20% - Accent1 9" xfId="469"/>
    <cellStyle name="20% - Accent2" xfId="13" builtinId="34" customBuiltin="1"/>
    <cellStyle name="20% - Accent2 2" xfId="14"/>
    <cellStyle name="20% - Accent2 2 2" xfId="15"/>
    <cellStyle name="20% - Accent2 2 3" xfId="16"/>
    <cellStyle name="20% - Accent2 2 4" xfId="17"/>
    <cellStyle name="20% - Accent2 3" xfId="18"/>
    <cellStyle name="20% - Accent2 3 2" xfId="19"/>
    <cellStyle name="20% - Accent2 3 3" xfId="20"/>
    <cellStyle name="20% - Accent2 4" xfId="21"/>
    <cellStyle name="20% - Accent2 5" xfId="22"/>
    <cellStyle name="20% - Accent2 6" xfId="23"/>
    <cellStyle name="20% - Accent2 7" xfId="24"/>
    <cellStyle name="20% - Accent2 8" xfId="457"/>
    <cellStyle name="20% - Accent2 9" xfId="471"/>
    <cellStyle name="20% - Accent3" xfId="25" builtinId="38" customBuiltin="1"/>
    <cellStyle name="20% - Accent3 2" xfId="26"/>
    <cellStyle name="20% - Accent3 2 2" xfId="27"/>
    <cellStyle name="20% - Accent3 2 3" xfId="28"/>
    <cellStyle name="20% - Accent3 2 4" xfId="29"/>
    <cellStyle name="20% - Accent3 3" xfId="30"/>
    <cellStyle name="20% - Accent3 3 2" xfId="31"/>
    <cellStyle name="20% - Accent3 3 3" xfId="32"/>
    <cellStyle name="20% - Accent3 4" xfId="33"/>
    <cellStyle name="20% - Accent3 5" xfId="34"/>
    <cellStyle name="20% - Accent3 6" xfId="35"/>
    <cellStyle name="20% - Accent3 7" xfId="36"/>
    <cellStyle name="20% - Accent3 8" xfId="459"/>
    <cellStyle name="20% - Accent3 9" xfId="473"/>
    <cellStyle name="20% - Accent4" xfId="37" builtinId="42" customBuiltin="1"/>
    <cellStyle name="20% - Accent4 2" xfId="38"/>
    <cellStyle name="20% - Accent4 2 2" xfId="39"/>
    <cellStyle name="20% - Accent4 2 3" xfId="40"/>
    <cellStyle name="20% - Accent4 2 4" xfId="41"/>
    <cellStyle name="20% - Accent4 3" xfId="42"/>
    <cellStyle name="20% - Accent4 3 2" xfId="43"/>
    <cellStyle name="20% - Accent4 3 3" xfId="44"/>
    <cellStyle name="20% - Accent4 4" xfId="45"/>
    <cellStyle name="20% - Accent4 5" xfId="46"/>
    <cellStyle name="20% - Accent4 6" xfId="47"/>
    <cellStyle name="20% - Accent4 7" xfId="48"/>
    <cellStyle name="20% - Accent4 8" xfId="461"/>
    <cellStyle name="20% - Accent4 9" xfId="475"/>
    <cellStyle name="20% - Accent5" xfId="49" builtinId="46" customBuiltin="1"/>
    <cellStyle name="20% - Accent5 2" xfId="50"/>
    <cellStyle name="20% - Accent5 2 2" xfId="51"/>
    <cellStyle name="20% - Accent5 2 3" xfId="52"/>
    <cellStyle name="20% - Accent5 2 4" xfId="53"/>
    <cellStyle name="20% - Accent5 3" xfId="54"/>
    <cellStyle name="20% - Accent5 3 2" xfId="55"/>
    <cellStyle name="20% - Accent5 3 3" xfId="56"/>
    <cellStyle name="20% - Accent5 4" xfId="57"/>
    <cellStyle name="20% - Accent5 5" xfId="58"/>
    <cellStyle name="20% - Accent5 6" xfId="59"/>
    <cellStyle name="20% - Accent5 7" xfId="60"/>
    <cellStyle name="20% - Accent5 8" xfId="463"/>
    <cellStyle name="20% - Accent5 9" xfId="477"/>
    <cellStyle name="20% - Accent6" xfId="61" builtinId="50" customBuiltin="1"/>
    <cellStyle name="20% - Accent6 2" xfId="62"/>
    <cellStyle name="20% - Accent6 2 2" xfId="63"/>
    <cellStyle name="20% - Accent6 2 3" xfId="64"/>
    <cellStyle name="20% - Accent6 2 4" xfId="65"/>
    <cellStyle name="20% - Accent6 3" xfId="66"/>
    <cellStyle name="20% - Accent6 3 2" xfId="67"/>
    <cellStyle name="20% - Accent6 3 3" xfId="68"/>
    <cellStyle name="20% - Accent6 4" xfId="69"/>
    <cellStyle name="20% - Accent6 5" xfId="70"/>
    <cellStyle name="20% - Accent6 6" xfId="71"/>
    <cellStyle name="20% - Accent6 7" xfId="72"/>
    <cellStyle name="20% - Accent6 8" xfId="465"/>
    <cellStyle name="20% - Accent6 9" xfId="479"/>
    <cellStyle name="40% - Accent1" xfId="73" builtinId="31" customBuiltin="1"/>
    <cellStyle name="40% - Accent1 2" xfId="74"/>
    <cellStyle name="40% - Accent1 2 2" xfId="75"/>
    <cellStyle name="40% - Accent1 2 3" xfId="76"/>
    <cellStyle name="40% - Accent1 2 4" xfId="77"/>
    <cellStyle name="40% - Accent1 3" xfId="78"/>
    <cellStyle name="40% - Accent1 3 2" xfId="79"/>
    <cellStyle name="40% - Accent1 3 3" xfId="80"/>
    <cellStyle name="40% - Accent1 4" xfId="81"/>
    <cellStyle name="40% - Accent1 5" xfId="82"/>
    <cellStyle name="40% - Accent1 6" xfId="83"/>
    <cellStyle name="40% - Accent1 7" xfId="84"/>
    <cellStyle name="40% - Accent1 8" xfId="456"/>
    <cellStyle name="40% - Accent1 9" xfId="470"/>
    <cellStyle name="40% - Accent2" xfId="85" builtinId="35" customBuiltin="1"/>
    <cellStyle name="40% - Accent2 2" xfId="86"/>
    <cellStyle name="40% - Accent2 2 2" xfId="87"/>
    <cellStyle name="40% - Accent2 2 3" xfId="88"/>
    <cellStyle name="40% - Accent2 2 4" xfId="89"/>
    <cellStyle name="40% - Accent2 3" xfId="90"/>
    <cellStyle name="40% - Accent2 3 2" xfId="91"/>
    <cellStyle name="40% - Accent2 3 3" xfId="92"/>
    <cellStyle name="40% - Accent2 4" xfId="93"/>
    <cellStyle name="40% - Accent2 5" xfId="94"/>
    <cellStyle name="40% - Accent2 6" xfId="95"/>
    <cellStyle name="40% - Accent2 7" xfId="96"/>
    <cellStyle name="40% - Accent2 8" xfId="458"/>
    <cellStyle name="40% - Accent2 9" xfId="472"/>
    <cellStyle name="40% - Accent3" xfId="97" builtinId="39" customBuiltin="1"/>
    <cellStyle name="40% - Accent3 2" xfId="98"/>
    <cellStyle name="40% - Accent3 2 2" xfId="99"/>
    <cellStyle name="40% - Accent3 2 3" xfId="100"/>
    <cellStyle name="40% - Accent3 2 4" xfId="101"/>
    <cellStyle name="40% - Accent3 3" xfId="102"/>
    <cellStyle name="40% - Accent3 3 2" xfId="103"/>
    <cellStyle name="40% - Accent3 3 3" xfId="104"/>
    <cellStyle name="40% - Accent3 4" xfId="105"/>
    <cellStyle name="40% - Accent3 5" xfId="106"/>
    <cellStyle name="40% - Accent3 6" xfId="107"/>
    <cellStyle name="40% - Accent3 7" xfId="108"/>
    <cellStyle name="40% - Accent3 8" xfId="460"/>
    <cellStyle name="40% - Accent3 9" xfId="474"/>
    <cellStyle name="40% - Accent4" xfId="109" builtinId="43" customBuiltin="1"/>
    <cellStyle name="40% - Accent4 2" xfId="110"/>
    <cellStyle name="40% - Accent4 2 2" xfId="111"/>
    <cellStyle name="40% - Accent4 2 3" xfId="112"/>
    <cellStyle name="40% - Accent4 2 4" xfId="113"/>
    <cellStyle name="40% - Accent4 3" xfId="114"/>
    <cellStyle name="40% - Accent4 3 2" xfId="115"/>
    <cellStyle name="40% - Accent4 3 3" xfId="116"/>
    <cellStyle name="40% - Accent4 4" xfId="117"/>
    <cellStyle name="40% - Accent4 5" xfId="118"/>
    <cellStyle name="40% - Accent4 6" xfId="119"/>
    <cellStyle name="40% - Accent4 7" xfId="120"/>
    <cellStyle name="40% - Accent4 8" xfId="462"/>
    <cellStyle name="40% - Accent4 9" xfId="476"/>
    <cellStyle name="40% - Accent5" xfId="121" builtinId="47" customBuiltin="1"/>
    <cellStyle name="40% - Accent5 2" xfId="122"/>
    <cellStyle name="40% - Accent5 2 2" xfId="123"/>
    <cellStyle name="40% - Accent5 2 3" xfId="124"/>
    <cellStyle name="40% - Accent5 2 4" xfId="125"/>
    <cellStyle name="40% - Accent5 3" xfId="126"/>
    <cellStyle name="40% - Accent5 3 2" xfId="127"/>
    <cellStyle name="40% - Accent5 3 3" xfId="128"/>
    <cellStyle name="40% - Accent5 4" xfId="129"/>
    <cellStyle name="40% - Accent5 5" xfId="130"/>
    <cellStyle name="40% - Accent5 6" xfId="131"/>
    <cellStyle name="40% - Accent5 7" xfId="132"/>
    <cellStyle name="40% - Accent5 8" xfId="464"/>
    <cellStyle name="40% - Accent5 9" xfId="478"/>
    <cellStyle name="40% - Accent6" xfId="133" builtinId="51" customBuiltin="1"/>
    <cellStyle name="40% - Accent6 2" xfId="134"/>
    <cellStyle name="40% - Accent6 2 2" xfId="135"/>
    <cellStyle name="40% - Accent6 2 3" xfId="136"/>
    <cellStyle name="40% - Accent6 2 4" xfId="137"/>
    <cellStyle name="40% - Accent6 3" xfId="138"/>
    <cellStyle name="40% - Accent6 3 2" xfId="139"/>
    <cellStyle name="40% - Accent6 3 3" xfId="140"/>
    <cellStyle name="40% - Accent6 4" xfId="141"/>
    <cellStyle name="40% - Accent6 5" xfId="142"/>
    <cellStyle name="40% - Accent6 6" xfId="143"/>
    <cellStyle name="40% - Accent6 7" xfId="144"/>
    <cellStyle name="40% - Accent6 8" xfId="466"/>
    <cellStyle name="40% - Accent6 9" xfId="480"/>
    <cellStyle name="60% - Accent1" xfId="145" builtinId="32" customBuiltin="1"/>
    <cellStyle name="60% - Accent1 2" xfId="146"/>
    <cellStyle name="60% - Accent1 2 2" xfId="147"/>
    <cellStyle name="60% - Accent1 2 3" xfId="148"/>
    <cellStyle name="60% - Accent1 2 4" xfId="149"/>
    <cellStyle name="60% - Accent1 3" xfId="150"/>
    <cellStyle name="60% - Accent1 3 2" xfId="151"/>
    <cellStyle name="60% - Accent1 3 3" xfId="152"/>
    <cellStyle name="60% - Accent1 4" xfId="153"/>
    <cellStyle name="60% - Accent1 5" xfId="154"/>
    <cellStyle name="60% - Accent1 6" xfId="155"/>
    <cellStyle name="60% - Accent1 7" xfId="156"/>
    <cellStyle name="60% - Accent2" xfId="157" builtinId="36" customBuiltin="1"/>
    <cellStyle name="60% - Accent2 2" xfId="158"/>
    <cellStyle name="60% - Accent2 2 2" xfId="159"/>
    <cellStyle name="60% - Accent2 2 3" xfId="160"/>
    <cellStyle name="60% - Accent2 2 4" xfId="161"/>
    <cellStyle name="60% - Accent2 3" xfId="162"/>
    <cellStyle name="60% - Accent2 3 2" xfId="163"/>
    <cellStyle name="60% - Accent2 3 3" xfId="164"/>
    <cellStyle name="60% - Accent2 4" xfId="165"/>
    <cellStyle name="60% - Accent2 5" xfId="166"/>
    <cellStyle name="60% - Accent2 6" xfId="167"/>
    <cellStyle name="60% - Accent2 7" xfId="168"/>
    <cellStyle name="60% - Accent3" xfId="169" builtinId="40" customBuiltin="1"/>
    <cellStyle name="60% - Accent3 2" xfId="170"/>
    <cellStyle name="60% - Accent3 2 2" xfId="171"/>
    <cellStyle name="60% - Accent3 2 3" xfId="172"/>
    <cellStyle name="60% - Accent3 2 4" xfId="173"/>
    <cellStyle name="60% - Accent3 3" xfId="174"/>
    <cellStyle name="60% - Accent3 3 2" xfId="175"/>
    <cellStyle name="60% - Accent3 3 3" xfId="176"/>
    <cellStyle name="60% - Accent3 4" xfId="177"/>
    <cellStyle name="60% - Accent3 5" xfId="178"/>
    <cellStyle name="60% - Accent3 6" xfId="179"/>
    <cellStyle name="60% - Accent3 7" xfId="180"/>
    <cellStyle name="60% - Accent4" xfId="181" builtinId="44" customBuiltin="1"/>
    <cellStyle name="60% - Accent4 2" xfId="182"/>
    <cellStyle name="60% - Accent4 2 2" xfId="183"/>
    <cellStyle name="60% - Accent4 2 3" xfId="184"/>
    <cellStyle name="60% - Accent4 2 4" xfId="185"/>
    <cellStyle name="60% - Accent4 3" xfId="186"/>
    <cellStyle name="60% - Accent4 3 2" xfId="187"/>
    <cellStyle name="60% - Accent4 3 3" xfId="188"/>
    <cellStyle name="60% - Accent4 4" xfId="189"/>
    <cellStyle name="60% - Accent4 5" xfId="190"/>
    <cellStyle name="60% - Accent4 6" xfId="191"/>
    <cellStyle name="60% - Accent4 7" xfId="192"/>
    <cellStyle name="60% - Accent5" xfId="193" builtinId="48" customBuiltin="1"/>
    <cellStyle name="60% - Accent5 2" xfId="194"/>
    <cellStyle name="60% - Accent5 2 2" xfId="195"/>
    <cellStyle name="60% - Accent5 2 3" xfId="196"/>
    <cellStyle name="60% - Accent5 2 4" xfId="197"/>
    <cellStyle name="60% - Accent5 3" xfId="198"/>
    <cellStyle name="60% - Accent5 3 2" xfId="199"/>
    <cellStyle name="60% - Accent5 3 3" xfId="200"/>
    <cellStyle name="60% - Accent5 4" xfId="201"/>
    <cellStyle name="60% - Accent5 5" xfId="202"/>
    <cellStyle name="60% - Accent5 6" xfId="203"/>
    <cellStyle name="60% - Accent5 7" xfId="204"/>
    <cellStyle name="60% - Accent6" xfId="205" builtinId="52" customBuiltin="1"/>
    <cellStyle name="60% - Accent6 2" xfId="206"/>
    <cellStyle name="60% - Accent6 2 2" xfId="207"/>
    <cellStyle name="60% - Accent6 2 3" xfId="208"/>
    <cellStyle name="60% - Accent6 2 4" xfId="209"/>
    <cellStyle name="60% - Accent6 3" xfId="210"/>
    <cellStyle name="60% - Accent6 3 2" xfId="211"/>
    <cellStyle name="60% - Accent6 3 3" xfId="212"/>
    <cellStyle name="60% - Accent6 4" xfId="213"/>
    <cellStyle name="60% - Accent6 5" xfId="214"/>
    <cellStyle name="60% - Accent6 6" xfId="215"/>
    <cellStyle name="60% - Accent6 7" xfId="216"/>
    <cellStyle name="Accent1" xfId="217" builtinId="29" customBuiltin="1"/>
    <cellStyle name="Accent1 2" xfId="218"/>
    <cellStyle name="Accent1 2 2" xfId="219"/>
    <cellStyle name="Accent1 2 3" xfId="220"/>
    <cellStyle name="Accent1 2 4" xfId="221"/>
    <cellStyle name="Accent1 3" xfId="222"/>
    <cellStyle name="Accent1 3 2" xfId="223"/>
    <cellStyle name="Accent1 3 3" xfId="224"/>
    <cellStyle name="Accent1 4" xfId="225"/>
    <cellStyle name="Accent1 5" xfId="226"/>
    <cellStyle name="Accent1 6" xfId="227"/>
    <cellStyle name="Accent1 7" xfId="228"/>
    <cellStyle name="Accent2" xfId="229" builtinId="33" customBuiltin="1"/>
    <cellStyle name="Accent2 2" xfId="230"/>
    <cellStyle name="Accent2 2 2" xfId="231"/>
    <cellStyle name="Accent2 2 3" xfId="232"/>
    <cellStyle name="Accent2 2 4" xfId="233"/>
    <cellStyle name="Accent2 3" xfId="234"/>
    <cellStyle name="Accent2 3 2" xfId="235"/>
    <cellStyle name="Accent2 3 3" xfId="236"/>
    <cellStyle name="Accent2 4" xfId="237"/>
    <cellStyle name="Accent2 5" xfId="238"/>
    <cellStyle name="Accent2 6" xfId="239"/>
    <cellStyle name="Accent2 7" xfId="240"/>
    <cellStyle name="Accent3" xfId="241" builtinId="37" customBuiltin="1"/>
    <cellStyle name="Accent3 2" xfId="242"/>
    <cellStyle name="Accent3 2 2" xfId="243"/>
    <cellStyle name="Accent3 2 3" xfId="244"/>
    <cellStyle name="Accent3 2 4" xfId="245"/>
    <cellStyle name="Accent3 3" xfId="246"/>
    <cellStyle name="Accent3 3 2" xfId="247"/>
    <cellStyle name="Accent3 3 3" xfId="248"/>
    <cellStyle name="Accent3 4" xfId="249"/>
    <cellStyle name="Accent3 5" xfId="250"/>
    <cellStyle name="Accent3 6" xfId="251"/>
    <cellStyle name="Accent3 7" xfId="252"/>
    <cellStyle name="Accent4" xfId="253" builtinId="41" customBuiltin="1"/>
    <cellStyle name="Accent4 2" xfId="254"/>
    <cellStyle name="Accent4 2 2" xfId="255"/>
    <cellStyle name="Accent4 2 3" xfId="256"/>
    <cellStyle name="Accent4 2 4" xfId="257"/>
    <cellStyle name="Accent4 3" xfId="258"/>
    <cellStyle name="Accent4 3 2" xfId="259"/>
    <cellStyle name="Accent4 3 3" xfId="260"/>
    <cellStyle name="Accent4 4" xfId="261"/>
    <cellStyle name="Accent4 5" xfId="262"/>
    <cellStyle name="Accent4 6" xfId="263"/>
    <cellStyle name="Accent4 7" xfId="264"/>
    <cellStyle name="Accent5" xfId="265" builtinId="45" customBuiltin="1"/>
    <cellStyle name="Accent5 2" xfId="266"/>
    <cellStyle name="Accent5 2 2" xfId="267"/>
    <cellStyle name="Accent5 2 3" xfId="268"/>
    <cellStyle name="Accent5 2 4" xfId="269"/>
    <cellStyle name="Accent5 3" xfId="270"/>
    <cellStyle name="Accent5 3 2" xfId="271"/>
    <cellStyle name="Accent5 3 3" xfId="272"/>
    <cellStyle name="Accent5 4" xfId="273"/>
    <cellStyle name="Accent5 5" xfId="274"/>
    <cellStyle name="Accent5 6" xfId="275"/>
    <cellStyle name="Accent5 7" xfId="276"/>
    <cellStyle name="Accent6" xfId="277" builtinId="49" customBuiltin="1"/>
    <cellStyle name="Accent6 2" xfId="278"/>
    <cellStyle name="Accent6 2 2" xfId="279"/>
    <cellStyle name="Accent6 2 3" xfId="280"/>
    <cellStyle name="Accent6 2 4" xfId="281"/>
    <cellStyle name="Accent6 3" xfId="282"/>
    <cellStyle name="Accent6 3 2" xfId="283"/>
    <cellStyle name="Accent6 3 3" xfId="284"/>
    <cellStyle name="Accent6 4" xfId="285"/>
    <cellStyle name="Accent6 5" xfId="286"/>
    <cellStyle name="Accent6 6" xfId="287"/>
    <cellStyle name="Accent6 7" xfId="288"/>
    <cellStyle name="Bad" xfId="289" builtinId="27" customBuiltin="1"/>
    <cellStyle name="Bad 2" xfId="290"/>
    <cellStyle name="Bad 2 2" xfId="291"/>
    <cellStyle name="Bad 2 3" xfId="292"/>
    <cellStyle name="Bad 2 4" xfId="293"/>
    <cellStyle name="Bad 3" xfId="294"/>
    <cellStyle name="Bad 3 2" xfId="295"/>
    <cellStyle name="Bad 3 3" xfId="296"/>
    <cellStyle name="Bad 4" xfId="297"/>
    <cellStyle name="Bad 5" xfId="298"/>
    <cellStyle name="Bad 6" xfId="299"/>
    <cellStyle name="Bad 7" xfId="300"/>
    <cellStyle name="Calculation" xfId="301" builtinId="22" customBuiltin="1"/>
    <cellStyle name="Calculation 2" xfId="302"/>
    <cellStyle name="Calculation 2 2" xfId="303"/>
    <cellStyle name="Calculation 2 3" xfId="304"/>
    <cellStyle name="Calculation 2 4" xfId="305"/>
    <cellStyle name="Calculation 3" xfId="306"/>
    <cellStyle name="Calculation 3 2" xfId="307"/>
    <cellStyle name="Calculation 3 3" xfId="308"/>
    <cellStyle name="Calculation 4" xfId="309"/>
    <cellStyle name="Calculation 5" xfId="310"/>
    <cellStyle name="Calculation 6" xfId="311"/>
    <cellStyle name="Calculation 7" xfId="312"/>
    <cellStyle name="Check Cell" xfId="313" builtinId="23" customBuiltin="1"/>
    <cellStyle name="Check Cell 2" xfId="314"/>
    <cellStyle name="Check Cell 2 2" xfId="315"/>
    <cellStyle name="Check Cell 2 3" xfId="316"/>
    <cellStyle name="Check Cell 2 4" xfId="317"/>
    <cellStyle name="Check Cell 3" xfId="318"/>
    <cellStyle name="Check Cell 3 2" xfId="319"/>
    <cellStyle name="Check Cell 3 3" xfId="320"/>
    <cellStyle name="Check Cell 4" xfId="321"/>
    <cellStyle name="Check Cell 5" xfId="322"/>
    <cellStyle name="Check Cell 6" xfId="323"/>
    <cellStyle name="Check Cell 7" xfId="324"/>
    <cellStyle name="Explanatory Text" xfId="325" builtinId="53" customBuiltin="1"/>
    <cellStyle name="Explanatory Text 2" xfId="326"/>
    <cellStyle name="Explanatory Text 2 2" xfId="327"/>
    <cellStyle name="Explanatory Text 2 3" xfId="328"/>
    <cellStyle name="Explanatory Text 2 4" xfId="329"/>
    <cellStyle name="Explanatory Text 3" xfId="330"/>
    <cellStyle name="Explanatory Text 3 2" xfId="331"/>
    <cellStyle name="Explanatory Text 3 3" xfId="332"/>
    <cellStyle name="Explanatory Text 4" xfId="333"/>
    <cellStyle name="Explanatory Text 5" xfId="334"/>
    <cellStyle name="Explanatory Text 6" xfId="335"/>
    <cellStyle name="Explanatory Text 7" xfId="336"/>
    <cellStyle name="Good" xfId="337" builtinId="26" customBuiltin="1"/>
    <cellStyle name="Good 2" xfId="338"/>
    <cellStyle name="Good 2 2" xfId="339"/>
    <cellStyle name="Good 2 3" xfId="340"/>
    <cellStyle name="Good 2 4" xfId="341"/>
    <cellStyle name="Good 3" xfId="342"/>
    <cellStyle name="Good 3 2" xfId="343"/>
    <cellStyle name="Good 3 3" xfId="344"/>
    <cellStyle name="Good 4" xfId="345"/>
    <cellStyle name="Good 5" xfId="346"/>
    <cellStyle name="Good 6" xfId="347"/>
    <cellStyle name="Good 7" xfId="348"/>
    <cellStyle name="Heading 1" xfId="349" builtinId="16" customBuiltin="1"/>
    <cellStyle name="Heading 1 2" xfId="350"/>
    <cellStyle name="Heading 2" xfId="351" builtinId="17" customBuiltin="1"/>
    <cellStyle name="Heading 2 2" xfId="352"/>
    <cellStyle name="Heading 3" xfId="353" builtinId="18" customBuiltin="1"/>
    <cellStyle name="Heading 3 2" xfId="354"/>
    <cellStyle name="Heading 4" xfId="355" builtinId="19" customBuiltin="1"/>
    <cellStyle name="Heading 4 2" xfId="356"/>
    <cellStyle name="Input" xfId="357" builtinId="20" customBuiltin="1"/>
    <cellStyle name="Input 2" xfId="358"/>
    <cellStyle name="Input 2 2" xfId="359"/>
    <cellStyle name="Input 2 3" xfId="360"/>
    <cellStyle name="Input 2 4" xfId="361"/>
    <cellStyle name="Input 3" xfId="362"/>
    <cellStyle name="Input 3 2" xfId="363"/>
    <cellStyle name="Input 3 3" xfId="364"/>
    <cellStyle name="Input 4" xfId="365"/>
    <cellStyle name="Input 5" xfId="366"/>
    <cellStyle name="Input 6" xfId="367"/>
    <cellStyle name="Input 7" xfId="368"/>
    <cellStyle name="Linked Cell" xfId="369" builtinId="24" customBuiltin="1"/>
    <cellStyle name="Linked Cell 2" xfId="370"/>
    <cellStyle name="Linked Cell 2 2" xfId="371"/>
    <cellStyle name="Linked Cell 2 3" xfId="372"/>
    <cellStyle name="Linked Cell 2 4" xfId="373"/>
    <cellStyle name="Linked Cell 3" xfId="374"/>
    <cellStyle name="Linked Cell 3 2" xfId="375"/>
    <cellStyle name="Linked Cell 3 3" xfId="376"/>
    <cellStyle name="Linked Cell 4" xfId="377"/>
    <cellStyle name="Linked Cell 5" xfId="378"/>
    <cellStyle name="Linked Cell 6" xfId="379"/>
    <cellStyle name="Linked Cell 7" xfId="380"/>
    <cellStyle name="Neutral" xfId="381" builtinId="28" customBuiltin="1"/>
    <cellStyle name="Neutral 2" xfId="382"/>
    <cellStyle name="Neutral 2 2" xfId="383"/>
    <cellStyle name="Neutral 2 3" xfId="384"/>
    <cellStyle name="Neutral 2 4" xfId="385"/>
    <cellStyle name="Neutral 3" xfId="386"/>
    <cellStyle name="Neutral 3 2" xfId="387"/>
    <cellStyle name="Neutral 3 3" xfId="388"/>
    <cellStyle name="Neutral 4" xfId="389"/>
    <cellStyle name="Neutral 5" xfId="390"/>
    <cellStyle name="Neutral 6" xfId="391"/>
    <cellStyle name="Neutral 7" xfId="392"/>
    <cellStyle name="Normal" xfId="0" builtinId="0"/>
    <cellStyle name="Normal 2" xfId="393"/>
    <cellStyle name="Normal 2 2" xfId="394"/>
    <cellStyle name="Normal 2 3" xfId="395"/>
    <cellStyle name="Normal 2 4" xfId="396"/>
    <cellStyle name="Normal 3" xfId="397"/>
    <cellStyle name="Normal 3 2" xfId="398"/>
    <cellStyle name="Normal 3 3" xfId="399"/>
    <cellStyle name="Normal 4" xfId="400"/>
    <cellStyle name="Normal 5" xfId="401"/>
    <cellStyle name="Normal 6" xfId="402"/>
    <cellStyle name="Normal 7" xfId="403"/>
    <cellStyle name="Normal 8" xfId="453"/>
    <cellStyle name="Normal 9" xfId="467"/>
    <cellStyle name="Note" xfId="404" builtinId="10" customBuiltin="1"/>
    <cellStyle name="Note 2" xfId="405"/>
    <cellStyle name="Note 2 2" xfId="406"/>
    <cellStyle name="Note 2 3" xfId="407"/>
    <cellStyle name="Note 2 4" xfId="408"/>
    <cellStyle name="Note 3" xfId="409"/>
    <cellStyle name="Note 3 2" xfId="410"/>
    <cellStyle name="Note 3 3" xfId="411"/>
    <cellStyle name="Note 4" xfId="412"/>
    <cellStyle name="Note 5" xfId="413"/>
    <cellStyle name="Note 6" xfId="414"/>
    <cellStyle name="Note 7" xfId="415"/>
    <cellStyle name="Note 8" xfId="454"/>
    <cellStyle name="Note 9" xfId="468"/>
    <cellStyle name="Output" xfId="416" builtinId="21" customBuiltin="1"/>
    <cellStyle name="Output 2" xfId="417"/>
    <cellStyle name="Output 2 2" xfId="418"/>
    <cellStyle name="Output 2 3" xfId="419"/>
    <cellStyle name="Output 2 4" xfId="420"/>
    <cellStyle name="Output 3" xfId="421"/>
    <cellStyle name="Output 3 2" xfId="422"/>
    <cellStyle name="Output 3 3" xfId="423"/>
    <cellStyle name="Output 4" xfId="424"/>
    <cellStyle name="Output 5" xfId="425"/>
    <cellStyle name="Output 6" xfId="426"/>
    <cellStyle name="Output 7" xfId="427"/>
    <cellStyle name="Title" xfId="428" builtinId="15" customBuiltin="1"/>
    <cellStyle name="Total" xfId="429" builtinId="25" customBuiltin="1"/>
    <cellStyle name="Total 2" xfId="430"/>
    <cellStyle name="Total 2 2" xfId="431"/>
    <cellStyle name="Total 2 3" xfId="432"/>
    <cellStyle name="Total 2 4" xfId="433"/>
    <cellStyle name="Total 3" xfId="434"/>
    <cellStyle name="Total 3 2" xfId="435"/>
    <cellStyle name="Total 3 3" xfId="436"/>
    <cellStyle name="Total 4" xfId="437"/>
    <cellStyle name="Total 5" xfId="438"/>
    <cellStyle name="Total 6" xfId="439"/>
    <cellStyle name="Total 7" xfId="440"/>
    <cellStyle name="Warning Text" xfId="441" builtinId="11" customBuiltin="1"/>
    <cellStyle name="Warning Text 2" xfId="442"/>
    <cellStyle name="Warning Text 2 2" xfId="443"/>
    <cellStyle name="Warning Text 2 3" xfId="444"/>
    <cellStyle name="Warning Text 2 4" xfId="445"/>
    <cellStyle name="Warning Text 3" xfId="446"/>
    <cellStyle name="Warning Text 3 2" xfId="447"/>
    <cellStyle name="Warning Text 3 3" xfId="448"/>
    <cellStyle name="Warning Text 4" xfId="449"/>
    <cellStyle name="Warning Text 5" xfId="450"/>
    <cellStyle name="Warning Text 6" xfId="451"/>
    <cellStyle name="Warning Text 7" xfId="452"/>
  </cellStyles>
  <dxfs count="13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3"/>
  <sheetViews>
    <sheetView workbookViewId="0">
      <selection activeCell="A3" sqref="A3:K3"/>
    </sheetView>
  </sheetViews>
  <sheetFormatPr defaultColWidth="9.1640625" defaultRowHeight="12" x14ac:dyDescent="0.2"/>
  <cols>
    <col min="1" max="1" width="10.6640625" style="34" customWidth="1"/>
    <col min="2" max="2" width="16.1640625" style="35" bestFit="1" customWidth="1"/>
    <col min="3" max="3" width="29.1640625" style="36" customWidth="1"/>
    <col min="4" max="4" width="5.6640625" style="37" bestFit="1" customWidth="1"/>
    <col min="5" max="5" width="8.5" style="38" bestFit="1" customWidth="1"/>
    <col min="6" max="6" width="9.1640625" style="34"/>
    <col min="7" max="7" width="13.6640625" style="39" bestFit="1" customWidth="1"/>
    <col min="8" max="8" width="10.5" style="29" bestFit="1" customWidth="1"/>
    <col min="9" max="9" width="11.6640625" style="43" bestFit="1" customWidth="1"/>
    <col min="10" max="10" width="11.6640625" style="44" customWidth="1"/>
    <col min="11" max="11" width="36.5" style="42" customWidth="1"/>
    <col min="12" max="16384" width="9.1640625" style="26"/>
  </cols>
  <sheetData>
    <row r="1" spans="1:11" ht="30" customHeight="1" x14ac:dyDescent="0.2">
      <c r="A1" s="78" t="s">
        <v>23</v>
      </c>
      <c r="B1" s="79"/>
      <c r="C1" s="79"/>
      <c r="D1" s="79"/>
      <c r="E1" s="79"/>
      <c r="F1" s="79"/>
      <c r="G1" s="79"/>
      <c r="H1" s="79"/>
      <c r="I1" s="79"/>
      <c r="J1" s="79"/>
      <c r="K1" s="80"/>
    </row>
    <row r="2" spans="1:11" ht="19.149999999999999" customHeight="1" x14ac:dyDescent="0.2">
      <c r="A2" s="75" t="s">
        <v>13</v>
      </c>
      <c r="B2" s="76"/>
      <c r="C2" s="76"/>
      <c r="D2" s="76"/>
      <c r="E2" s="76"/>
      <c r="F2" s="76"/>
      <c r="G2" s="76"/>
      <c r="H2" s="76"/>
      <c r="I2" s="76"/>
      <c r="J2" s="76"/>
      <c r="K2" s="77"/>
    </row>
    <row r="3" spans="1:11" ht="27.6" customHeight="1" x14ac:dyDescent="0.2">
      <c r="A3" s="81" t="s">
        <v>1142</v>
      </c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1:11" s="7" customFormat="1" ht="56.25" x14ac:dyDescent="0.2">
      <c r="A4" s="6" t="s">
        <v>10</v>
      </c>
      <c r="B4" s="7" t="s">
        <v>0</v>
      </c>
      <c r="C4" s="7" t="s">
        <v>1</v>
      </c>
      <c r="D4" s="8" t="s">
        <v>2</v>
      </c>
      <c r="E4" s="8" t="s">
        <v>3</v>
      </c>
      <c r="F4" s="9" t="s">
        <v>4</v>
      </c>
      <c r="G4" s="20" t="s">
        <v>25</v>
      </c>
      <c r="H4" s="23" t="s">
        <v>24</v>
      </c>
      <c r="I4" s="24" t="s">
        <v>1136</v>
      </c>
      <c r="J4" s="25" t="s">
        <v>1135</v>
      </c>
      <c r="K4" s="46" t="s">
        <v>1137</v>
      </c>
    </row>
    <row r="5" spans="1:11" x14ac:dyDescent="0.2">
      <c r="A5" s="27" t="s">
        <v>26</v>
      </c>
      <c r="B5" s="45" t="s">
        <v>27</v>
      </c>
      <c r="C5" s="32" t="s">
        <v>28</v>
      </c>
      <c r="D5" s="48"/>
      <c r="E5" s="49"/>
      <c r="F5" s="47" t="s">
        <v>29</v>
      </c>
      <c r="G5" s="28">
        <v>209</v>
      </c>
      <c r="H5" s="29">
        <v>211</v>
      </c>
      <c r="I5" s="30">
        <f>(G5 - H5) / H5</f>
        <v>-9.4786729857819912E-3</v>
      </c>
      <c r="J5" s="31">
        <v>208</v>
      </c>
      <c r="K5" s="32"/>
    </row>
    <row r="6" spans="1:11" x14ac:dyDescent="0.2">
      <c r="A6" s="27" t="s">
        <v>26</v>
      </c>
      <c r="B6" s="45" t="s">
        <v>27</v>
      </c>
      <c r="C6" s="32" t="s">
        <v>30</v>
      </c>
      <c r="D6" s="48" t="s">
        <v>31</v>
      </c>
      <c r="E6" s="49"/>
      <c r="F6" s="47" t="s">
        <v>32</v>
      </c>
      <c r="G6" s="28">
        <v>155</v>
      </c>
      <c r="H6" s="29">
        <v>152</v>
      </c>
      <c r="I6" s="30">
        <f t="shared" ref="I6:I69" si="0">(G6 - H6) / H6</f>
        <v>1.9736842105263157E-2</v>
      </c>
      <c r="J6" s="31">
        <v>126</v>
      </c>
      <c r="K6" s="32"/>
    </row>
    <row r="7" spans="1:11" x14ac:dyDescent="0.2">
      <c r="A7" s="27" t="s">
        <v>26</v>
      </c>
      <c r="B7" s="45" t="s">
        <v>27</v>
      </c>
      <c r="C7" s="32" t="s">
        <v>33</v>
      </c>
      <c r="D7" s="48" t="s">
        <v>31</v>
      </c>
      <c r="E7" s="49"/>
      <c r="F7" s="47" t="s">
        <v>34</v>
      </c>
      <c r="G7" s="28">
        <v>59</v>
      </c>
      <c r="H7" s="29">
        <v>73</v>
      </c>
      <c r="I7" s="30">
        <f t="shared" si="0"/>
        <v>-0.19178082191780821</v>
      </c>
      <c r="J7" s="31">
        <v>99</v>
      </c>
      <c r="K7" s="32"/>
    </row>
    <row r="8" spans="1:11" x14ac:dyDescent="0.2">
      <c r="A8" s="27" t="s">
        <v>26</v>
      </c>
      <c r="B8" s="45" t="s">
        <v>27</v>
      </c>
      <c r="C8" s="32" t="s">
        <v>35</v>
      </c>
      <c r="D8" s="48" t="s">
        <v>31</v>
      </c>
      <c r="E8" s="49"/>
      <c r="F8" s="47" t="s">
        <v>36</v>
      </c>
      <c r="G8" s="28">
        <v>649</v>
      </c>
      <c r="H8" s="29">
        <v>652</v>
      </c>
      <c r="I8" s="30">
        <f t="shared" si="0"/>
        <v>-4.601226993865031E-3</v>
      </c>
      <c r="J8" s="31">
        <v>657</v>
      </c>
      <c r="K8" s="32"/>
    </row>
    <row r="9" spans="1:11" x14ac:dyDescent="0.2">
      <c r="A9" s="27" t="s">
        <v>26</v>
      </c>
      <c r="B9" s="45" t="s">
        <v>27</v>
      </c>
      <c r="C9" s="32" t="s">
        <v>37</v>
      </c>
      <c r="D9" s="48" t="s">
        <v>31</v>
      </c>
      <c r="E9" s="49"/>
      <c r="F9" s="47" t="s">
        <v>38</v>
      </c>
      <c r="G9" s="28">
        <v>122</v>
      </c>
      <c r="H9" s="29">
        <v>122</v>
      </c>
      <c r="I9" s="30">
        <f t="shared" si="0"/>
        <v>0</v>
      </c>
      <c r="J9" s="31">
        <v>125</v>
      </c>
      <c r="K9" s="32"/>
    </row>
    <row r="10" spans="1:11" x14ac:dyDescent="0.2">
      <c r="A10" s="27" t="s">
        <v>26</v>
      </c>
      <c r="B10" s="45" t="s">
        <v>27</v>
      </c>
      <c r="C10" s="32" t="s">
        <v>39</v>
      </c>
      <c r="D10" s="48" t="s">
        <v>31</v>
      </c>
      <c r="E10" s="49"/>
      <c r="F10" s="47" t="s">
        <v>40</v>
      </c>
      <c r="G10" s="28">
        <v>195</v>
      </c>
      <c r="H10" s="29">
        <v>187</v>
      </c>
      <c r="I10" s="30">
        <f t="shared" si="0"/>
        <v>4.2780748663101602E-2</v>
      </c>
      <c r="J10" s="31">
        <v>211</v>
      </c>
      <c r="K10" s="32"/>
    </row>
    <row r="11" spans="1:11" x14ac:dyDescent="0.2">
      <c r="A11" s="27" t="s">
        <v>26</v>
      </c>
      <c r="B11" s="45" t="s">
        <v>27</v>
      </c>
      <c r="C11" s="32" t="s">
        <v>41</v>
      </c>
      <c r="D11" s="48"/>
      <c r="E11" s="49"/>
      <c r="F11" s="47" t="s">
        <v>42</v>
      </c>
      <c r="G11" s="28">
        <v>1308</v>
      </c>
      <c r="H11" s="29">
        <v>1277</v>
      </c>
      <c r="I11" s="30">
        <f t="shared" si="0"/>
        <v>2.4275646045418951E-2</v>
      </c>
      <c r="J11" s="31">
        <v>1257</v>
      </c>
      <c r="K11" s="32"/>
    </row>
    <row r="12" spans="1:11" x14ac:dyDescent="0.2">
      <c r="A12" s="27" t="s">
        <v>26</v>
      </c>
      <c r="B12" s="45" t="s">
        <v>27</v>
      </c>
      <c r="C12" s="32" t="s">
        <v>43</v>
      </c>
      <c r="D12" s="48"/>
      <c r="E12" s="49"/>
      <c r="F12" s="47" t="s">
        <v>44</v>
      </c>
      <c r="G12" s="28">
        <v>261</v>
      </c>
      <c r="H12" s="29">
        <v>281</v>
      </c>
      <c r="I12" s="30">
        <f t="shared" si="0"/>
        <v>-7.1174377224199295E-2</v>
      </c>
      <c r="J12" s="31">
        <v>296</v>
      </c>
      <c r="K12" s="32"/>
    </row>
    <row r="13" spans="1:11" x14ac:dyDescent="0.2">
      <c r="A13" s="27" t="s">
        <v>26</v>
      </c>
      <c r="B13" s="45" t="s">
        <v>27</v>
      </c>
      <c r="C13" s="32" t="s">
        <v>45</v>
      </c>
      <c r="D13" s="48"/>
      <c r="E13" s="49"/>
      <c r="F13" s="47" t="s">
        <v>46</v>
      </c>
      <c r="G13" s="28">
        <v>1127</v>
      </c>
      <c r="H13" s="29">
        <v>1131</v>
      </c>
      <c r="I13" s="30">
        <f t="shared" si="0"/>
        <v>-3.5366931918656055E-3</v>
      </c>
      <c r="J13" s="31">
        <v>1166</v>
      </c>
      <c r="K13" s="32"/>
    </row>
    <row r="14" spans="1:11" x14ac:dyDescent="0.2">
      <c r="A14" s="27" t="s">
        <v>26</v>
      </c>
      <c r="B14" s="45" t="s">
        <v>27</v>
      </c>
      <c r="C14" s="32" t="s">
        <v>47</v>
      </c>
      <c r="D14" s="48" t="s">
        <v>31</v>
      </c>
      <c r="E14" s="49"/>
      <c r="F14" s="47" t="s">
        <v>48</v>
      </c>
      <c r="G14" s="28">
        <v>334</v>
      </c>
      <c r="H14" s="29">
        <v>344</v>
      </c>
      <c r="I14" s="30">
        <f t="shared" si="0"/>
        <v>-2.9069767441860465E-2</v>
      </c>
      <c r="J14" s="31">
        <v>336</v>
      </c>
      <c r="K14" s="32"/>
    </row>
    <row r="15" spans="1:11" x14ac:dyDescent="0.2">
      <c r="A15" s="27" t="s">
        <v>26</v>
      </c>
      <c r="B15" s="45" t="s">
        <v>49</v>
      </c>
      <c r="C15" s="32" t="s">
        <v>50</v>
      </c>
      <c r="D15" s="48"/>
      <c r="E15" s="49"/>
      <c r="F15" s="47" t="s">
        <v>51</v>
      </c>
      <c r="G15" s="28">
        <v>130</v>
      </c>
      <c r="H15" s="29">
        <v>158</v>
      </c>
      <c r="I15" s="30">
        <f t="shared" si="0"/>
        <v>-0.17721518987341772</v>
      </c>
      <c r="J15" s="31">
        <v>177</v>
      </c>
      <c r="K15" s="32"/>
    </row>
    <row r="16" spans="1:11" x14ac:dyDescent="0.2">
      <c r="A16" s="27" t="s">
        <v>26</v>
      </c>
      <c r="B16" s="45" t="s">
        <v>49</v>
      </c>
      <c r="C16" s="32" t="s">
        <v>52</v>
      </c>
      <c r="D16" s="48"/>
      <c r="E16" s="49"/>
      <c r="F16" s="47" t="s">
        <v>53</v>
      </c>
      <c r="G16" s="28">
        <v>400</v>
      </c>
      <c r="H16" s="29">
        <v>401</v>
      </c>
      <c r="I16" s="30">
        <f t="shared" si="0"/>
        <v>-2.4937655860349127E-3</v>
      </c>
      <c r="J16" s="31">
        <v>396</v>
      </c>
      <c r="K16" s="32"/>
    </row>
    <row r="17" spans="1:11" x14ac:dyDescent="0.2">
      <c r="A17" s="27" t="s">
        <v>26</v>
      </c>
      <c r="B17" s="45" t="s">
        <v>49</v>
      </c>
      <c r="C17" s="32" t="s">
        <v>54</v>
      </c>
      <c r="D17" s="48"/>
      <c r="E17" s="49"/>
      <c r="F17" s="47" t="s">
        <v>55</v>
      </c>
      <c r="G17" s="28">
        <v>291</v>
      </c>
      <c r="H17" s="29">
        <v>285</v>
      </c>
      <c r="I17" s="30">
        <f t="shared" si="0"/>
        <v>2.1052631578947368E-2</v>
      </c>
      <c r="J17" s="31">
        <v>273</v>
      </c>
      <c r="K17" s="32"/>
    </row>
    <row r="18" spans="1:11" x14ac:dyDescent="0.2">
      <c r="A18" s="27" t="s">
        <v>26</v>
      </c>
      <c r="B18" s="45" t="s">
        <v>56</v>
      </c>
      <c r="C18" s="32" t="s">
        <v>56</v>
      </c>
      <c r="D18" s="48"/>
      <c r="E18" s="49"/>
      <c r="F18" s="47" t="s">
        <v>57</v>
      </c>
      <c r="G18" s="28">
        <v>890</v>
      </c>
      <c r="H18" s="29">
        <v>879</v>
      </c>
      <c r="I18" s="30">
        <f t="shared" si="0"/>
        <v>1.2514220705346985E-2</v>
      </c>
      <c r="J18" s="31">
        <v>945</v>
      </c>
      <c r="K18" s="32"/>
    </row>
    <row r="19" spans="1:11" x14ac:dyDescent="0.2">
      <c r="A19" s="27" t="s">
        <v>26</v>
      </c>
      <c r="B19" s="45" t="s">
        <v>56</v>
      </c>
      <c r="C19" s="32" t="s">
        <v>58</v>
      </c>
      <c r="D19" s="48"/>
      <c r="E19" s="49"/>
      <c r="F19" s="47" t="s">
        <v>59</v>
      </c>
      <c r="G19" s="28">
        <v>233</v>
      </c>
      <c r="H19" s="29">
        <v>236</v>
      </c>
      <c r="I19" s="30">
        <f t="shared" si="0"/>
        <v>-1.2711864406779662E-2</v>
      </c>
      <c r="J19" s="31">
        <v>229</v>
      </c>
      <c r="K19" s="32"/>
    </row>
    <row r="20" spans="1:11" x14ac:dyDescent="0.2">
      <c r="A20" s="27" t="s">
        <v>26</v>
      </c>
      <c r="B20" s="45" t="s">
        <v>56</v>
      </c>
      <c r="C20" s="32" t="s">
        <v>60</v>
      </c>
      <c r="D20" s="48" t="s">
        <v>31</v>
      </c>
      <c r="E20" s="49"/>
      <c r="F20" s="47" t="s">
        <v>61</v>
      </c>
      <c r="G20" s="28">
        <v>236</v>
      </c>
      <c r="H20" s="29">
        <v>234</v>
      </c>
      <c r="I20" s="30">
        <f t="shared" si="0"/>
        <v>8.5470085470085479E-3</v>
      </c>
      <c r="J20" s="31">
        <v>233</v>
      </c>
      <c r="K20" s="32"/>
    </row>
    <row r="21" spans="1:11" x14ac:dyDescent="0.2">
      <c r="A21" s="27" t="s">
        <v>26</v>
      </c>
      <c r="B21" s="45" t="s">
        <v>56</v>
      </c>
      <c r="C21" s="32" t="s">
        <v>62</v>
      </c>
      <c r="D21" s="48" t="s">
        <v>31</v>
      </c>
      <c r="E21" s="49"/>
      <c r="F21" s="47" t="s">
        <v>63</v>
      </c>
      <c r="G21" s="28">
        <v>269</v>
      </c>
      <c r="H21" s="29">
        <v>274</v>
      </c>
      <c r="I21" s="30">
        <f t="shared" si="0"/>
        <v>-1.824817518248175E-2</v>
      </c>
      <c r="J21" s="31">
        <v>259</v>
      </c>
      <c r="K21" s="32"/>
    </row>
    <row r="22" spans="1:11" x14ac:dyDescent="0.2">
      <c r="A22" s="27" t="s">
        <v>26</v>
      </c>
      <c r="B22" s="45" t="s">
        <v>56</v>
      </c>
      <c r="C22" s="32" t="s">
        <v>64</v>
      </c>
      <c r="D22" s="48"/>
      <c r="E22" s="49"/>
      <c r="F22" s="47" t="s">
        <v>65</v>
      </c>
      <c r="G22" s="28">
        <v>224</v>
      </c>
      <c r="H22" s="29">
        <v>225</v>
      </c>
      <c r="I22" s="30">
        <f t="shared" si="0"/>
        <v>-4.4444444444444444E-3</v>
      </c>
      <c r="J22" s="31">
        <v>241</v>
      </c>
      <c r="K22" s="32"/>
    </row>
    <row r="23" spans="1:11" x14ac:dyDescent="0.2">
      <c r="A23" s="27" t="s">
        <v>26</v>
      </c>
      <c r="B23" s="45" t="s">
        <v>56</v>
      </c>
      <c r="C23" s="32" t="s">
        <v>66</v>
      </c>
      <c r="D23" s="48"/>
      <c r="E23" s="49"/>
      <c r="F23" s="47" t="s">
        <v>67</v>
      </c>
      <c r="G23" s="28">
        <v>439</v>
      </c>
      <c r="H23" s="29">
        <v>442</v>
      </c>
      <c r="I23" s="30">
        <f t="shared" si="0"/>
        <v>-6.7873303167420816E-3</v>
      </c>
      <c r="J23" s="31">
        <v>428</v>
      </c>
      <c r="K23" s="32"/>
    </row>
    <row r="24" spans="1:11" x14ac:dyDescent="0.2">
      <c r="A24" s="27" t="s">
        <v>26</v>
      </c>
      <c r="B24" s="45" t="s">
        <v>68</v>
      </c>
      <c r="C24" s="32" t="s">
        <v>69</v>
      </c>
      <c r="D24" s="48"/>
      <c r="E24" s="49"/>
      <c r="F24" s="47" t="s">
        <v>70</v>
      </c>
      <c r="G24" s="28">
        <v>150</v>
      </c>
      <c r="H24" s="29">
        <v>163</v>
      </c>
      <c r="I24" s="30">
        <f t="shared" si="0"/>
        <v>-7.9754601226993863E-2</v>
      </c>
      <c r="J24" s="31">
        <v>160</v>
      </c>
      <c r="K24" s="32"/>
    </row>
    <row r="25" spans="1:11" x14ac:dyDescent="0.2">
      <c r="A25" s="27" t="s">
        <v>26</v>
      </c>
      <c r="B25" s="45" t="s">
        <v>68</v>
      </c>
      <c r="C25" s="32" t="s">
        <v>68</v>
      </c>
      <c r="D25" s="48"/>
      <c r="E25" s="49"/>
      <c r="F25" s="47" t="s">
        <v>71</v>
      </c>
      <c r="G25" s="28">
        <v>312</v>
      </c>
      <c r="H25" s="29">
        <v>347</v>
      </c>
      <c r="I25" s="30">
        <f t="shared" si="0"/>
        <v>-0.10086455331412104</v>
      </c>
      <c r="J25" s="31">
        <v>377</v>
      </c>
      <c r="K25" s="32"/>
    </row>
    <row r="26" spans="1:11" x14ac:dyDescent="0.2">
      <c r="A26" s="27" t="s">
        <v>26</v>
      </c>
      <c r="B26" s="45" t="s">
        <v>68</v>
      </c>
      <c r="C26" s="32" t="s">
        <v>72</v>
      </c>
      <c r="D26" s="48"/>
      <c r="E26" s="49"/>
      <c r="F26" s="47" t="s">
        <v>73</v>
      </c>
      <c r="G26" s="28">
        <v>137</v>
      </c>
      <c r="H26" s="29">
        <v>150</v>
      </c>
      <c r="I26" s="30">
        <f t="shared" si="0"/>
        <v>-8.666666666666667E-2</v>
      </c>
      <c r="J26" s="31">
        <v>155</v>
      </c>
      <c r="K26" s="32"/>
    </row>
    <row r="27" spans="1:11" x14ac:dyDescent="0.2">
      <c r="A27" s="27" t="s">
        <v>26</v>
      </c>
      <c r="B27" s="45" t="s">
        <v>68</v>
      </c>
      <c r="C27" s="32" t="s">
        <v>74</v>
      </c>
      <c r="D27" s="48"/>
      <c r="E27" s="49"/>
      <c r="F27" s="47" t="s">
        <v>75</v>
      </c>
      <c r="G27" s="28">
        <v>444</v>
      </c>
      <c r="H27" s="29">
        <v>433</v>
      </c>
      <c r="I27" s="30">
        <f t="shared" si="0"/>
        <v>2.5404157043879907E-2</v>
      </c>
      <c r="J27" s="31">
        <v>432</v>
      </c>
      <c r="K27" s="32"/>
    </row>
    <row r="28" spans="1:11" x14ac:dyDescent="0.2">
      <c r="A28" s="27" t="s">
        <v>26</v>
      </c>
      <c r="B28" s="45" t="s">
        <v>76</v>
      </c>
      <c r="C28" s="32" t="s">
        <v>77</v>
      </c>
      <c r="D28" s="48"/>
      <c r="E28" s="49"/>
      <c r="F28" s="47" t="s">
        <v>78</v>
      </c>
      <c r="G28" s="28">
        <v>2190</v>
      </c>
      <c r="H28" s="29">
        <v>2110</v>
      </c>
      <c r="I28" s="30">
        <f t="shared" si="0"/>
        <v>3.7914691943127965E-2</v>
      </c>
      <c r="J28" s="31">
        <v>2051</v>
      </c>
      <c r="K28" s="32"/>
    </row>
    <row r="29" spans="1:11" x14ac:dyDescent="0.2">
      <c r="A29" s="27" t="s">
        <v>26</v>
      </c>
      <c r="B29" s="45" t="s">
        <v>76</v>
      </c>
      <c r="C29" s="32" t="s">
        <v>79</v>
      </c>
      <c r="D29" s="48"/>
      <c r="E29" s="49"/>
      <c r="F29" s="47" t="s">
        <v>80</v>
      </c>
      <c r="G29" s="28">
        <v>249</v>
      </c>
      <c r="H29" s="29">
        <v>252</v>
      </c>
      <c r="I29" s="30">
        <f t="shared" si="0"/>
        <v>-1.1904761904761904E-2</v>
      </c>
      <c r="J29" s="31">
        <v>258</v>
      </c>
      <c r="K29" s="32"/>
    </row>
    <row r="30" spans="1:11" x14ac:dyDescent="0.2">
      <c r="A30" s="27" t="s">
        <v>26</v>
      </c>
      <c r="B30" s="45" t="s">
        <v>76</v>
      </c>
      <c r="C30" s="32" t="s">
        <v>81</v>
      </c>
      <c r="D30" s="48"/>
      <c r="E30" s="49"/>
      <c r="F30" s="47" t="s">
        <v>82</v>
      </c>
      <c r="G30" s="28">
        <v>815</v>
      </c>
      <c r="H30" s="29">
        <v>807</v>
      </c>
      <c r="I30" s="30">
        <f t="shared" si="0"/>
        <v>9.9132589838909543E-3</v>
      </c>
      <c r="J30" s="31">
        <v>797</v>
      </c>
      <c r="K30" s="32"/>
    </row>
    <row r="31" spans="1:11" x14ac:dyDescent="0.2">
      <c r="A31" s="27" t="s">
        <v>26</v>
      </c>
      <c r="B31" s="45" t="s">
        <v>76</v>
      </c>
      <c r="C31" s="32" t="s">
        <v>83</v>
      </c>
      <c r="D31" s="48"/>
      <c r="E31" s="49"/>
      <c r="F31" s="47" t="s">
        <v>84</v>
      </c>
      <c r="G31" s="28">
        <v>730</v>
      </c>
      <c r="H31" s="29">
        <v>734</v>
      </c>
      <c r="I31" s="30">
        <f t="shared" si="0"/>
        <v>-5.4495912806539508E-3</v>
      </c>
      <c r="J31" s="31">
        <v>716</v>
      </c>
      <c r="K31" s="32"/>
    </row>
    <row r="32" spans="1:11" x14ac:dyDescent="0.2">
      <c r="A32" s="27" t="s">
        <v>26</v>
      </c>
      <c r="B32" s="45" t="s">
        <v>85</v>
      </c>
      <c r="C32" s="32" t="s">
        <v>86</v>
      </c>
      <c r="D32" s="48"/>
      <c r="E32" s="49"/>
      <c r="F32" s="47" t="s">
        <v>87</v>
      </c>
      <c r="G32" s="28">
        <v>347</v>
      </c>
      <c r="H32" s="29">
        <v>359</v>
      </c>
      <c r="I32" s="30">
        <f t="shared" si="0"/>
        <v>-3.3426183844011144E-2</v>
      </c>
      <c r="J32" s="31">
        <v>377</v>
      </c>
      <c r="K32" s="32"/>
    </row>
    <row r="33" spans="1:11" x14ac:dyDescent="0.2">
      <c r="A33" s="27" t="s">
        <v>26</v>
      </c>
      <c r="B33" s="45" t="s">
        <v>85</v>
      </c>
      <c r="C33" s="32" t="s">
        <v>88</v>
      </c>
      <c r="D33" s="48"/>
      <c r="E33" s="49"/>
      <c r="F33" s="47" t="s">
        <v>89</v>
      </c>
      <c r="G33" s="28">
        <v>361</v>
      </c>
      <c r="H33" s="29">
        <v>336</v>
      </c>
      <c r="I33" s="30">
        <f t="shared" si="0"/>
        <v>7.4404761904761904E-2</v>
      </c>
      <c r="J33" s="31">
        <v>355</v>
      </c>
      <c r="K33" s="32"/>
    </row>
    <row r="34" spans="1:11" x14ac:dyDescent="0.2">
      <c r="A34" s="27" t="s">
        <v>26</v>
      </c>
      <c r="B34" s="45" t="s">
        <v>85</v>
      </c>
      <c r="C34" s="32" t="s">
        <v>90</v>
      </c>
      <c r="D34" s="48"/>
      <c r="E34" s="49"/>
      <c r="F34" s="47" t="s">
        <v>91</v>
      </c>
      <c r="G34" s="28">
        <v>346</v>
      </c>
      <c r="H34" s="29">
        <v>337</v>
      </c>
      <c r="I34" s="30">
        <f t="shared" si="0"/>
        <v>2.6706231454005934E-2</v>
      </c>
      <c r="J34" s="31">
        <v>338</v>
      </c>
      <c r="K34" s="32"/>
    </row>
    <row r="35" spans="1:11" x14ac:dyDescent="0.2">
      <c r="A35" s="27" t="s">
        <v>26</v>
      </c>
      <c r="B35" s="45" t="s">
        <v>85</v>
      </c>
      <c r="C35" s="32" t="s">
        <v>92</v>
      </c>
      <c r="D35" s="48"/>
      <c r="E35" s="49"/>
      <c r="F35" s="47" t="s">
        <v>93</v>
      </c>
      <c r="G35" s="28">
        <v>729</v>
      </c>
      <c r="H35" s="29">
        <v>756</v>
      </c>
      <c r="I35" s="30">
        <f t="shared" si="0"/>
        <v>-3.5714285714285712E-2</v>
      </c>
      <c r="J35" s="31">
        <v>742</v>
      </c>
      <c r="K35" s="32"/>
    </row>
    <row r="36" spans="1:11" x14ac:dyDescent="0.2">
      <c r="A36" s="27" t="s">
        <v>26</v>
      </c>
      <c r="B36" s="45" t="s">
        <v>94</v>
      </c>
      <c r="C36" s="32" t="s">
        <v>95</v>
      </c>
      <c r="D36" s="48"/>
      <c r="E36" s="49"/>
      <c r="F36" s="47" t="s">
        <v>96</v>
      </c>
      <c r="G36" s="28">
        <v>321</v>
      </c>
      <c r="H36" s="29">
        <v>360</v>
      </c>
      <c r="I36" s="30">
        <f t="shared" si="0"/>
        <v>-0.10833333333333334</v>
      </c>
      <c r="J36" s="31">
        <v>346</v>
      </c>
      <c r="K36" s="32"/>
    </row>
    <row r="37" spans="1:11" x14ac:dyDescent="0.2">
      <c r="A37" s="27" t="s">
        <v>26</v>
      </c>
      <c r="B37" s="45" t="s">
        <v>94</v>
      </c>
      <c r="C37" s="32" t="s">
        <v>97</v>
      </c>
      <c r="D37" s="48"/>
      <c r="E37" s="49"/>
      <c r="F37" s="47" t="s">
        <v>98</v>
      </c>
      <c r="G37" s="28">
        <v>344</v>
      </c>
      <c r="H37" s="29">
        <v>356</v>
      </c>
      <c r="I37" s="30">
        <f t="shared" si="0"/>
        <v>-3.3707865168539325E-2</v>
      </c>
      <c r="J37" s="31">
        <v>328</v>
      </c>
      <c r="K37" s="32"/>
    </row>
    <row r="38" spans="1:11" x14ac:dyDescent="0.2">
      <c r="A38" s="27" t="s">
        <v>26</v>
      </c>
      <c r="B38" s="45" t="s">
        <v>94</v>
      </c>
      <c r="C38" s="32" t="s">
        <v>99</v>
      </c>
      <c r="D38" s="48"/>
      <c r="E38" s="49"/>
      <c r="F38" s="47" t="s">
        <v>100</v>
      </c>
      <c r="G38" s="28">
        <v>496</v>
      </c>
      <c r="H38" s="29">
        <v>506</v>
      </c>
      <c r="I38" s="30">
        <f t="shared" si="0"/>
        <v>-1.9762845849802372E-2</v>
      </c>
      <c r="J38" s="31">
        <v>504</v>
      </c>
      <c r="K38" s="32"/>
    </row>
    <row r="39" spans="1:11" x14ac:dyDescent="0.2">
      <c r="A39" s="27" t="s">
        <v>26</v>
      </c>
      <c r="B39" s="45" t="s">
        <v>94</v>
      </c>
      <c r="C39" s="32" t="s">
        <v>101</v>
      </c>
      <c r="D39" s="48"/>
      <c r="E39" s="49"/>
      <c r="F39" s="47" t="s">
        <v>102</v>
      </c>
      <c r="G39" s="28">
        <v>779</v>
      </c>
      <c r="H39" s="29">
        <v>771</v>
      </c>
      <c r="I39" s="30">
        <f t="shared" si="0"/>
        <v>1.0376134889753566E-2</v>
      </c>
      <c r="J39" s="31">
        <v>771</v>
      </c>
      <c r="K39" s="32"/>
    </row>
    <row r="40" spans="1:11" x14ac:dyDescent="0.2">
      <c r="A40" s="27" t="s">
        <v>26</v>
      </c>
      <c r="B40" s="45" t="s">
        <v>94</v>
      </c>
      <c r="C40" s="32" t="s">
        <v>103</v>
      </c>
      <c r="D40" s="48"/>
      <c r="E40" s="49"/>
      <c r="F40" s="47" t="s">
        <v>104</v>
      </c>
      <c r="G40" s="28">
        <v>783</v>
      </c>
      <c r="H40" s="29">
        <v>829</v>
      </c>
      <c r="I40" s="30">
        <f t="shared" si="0"/>
        <v>-5.5488540410132688E-2</v>
      </c>
      <c r="J40" s="31">
        <v>863</v>
      </c>
      <c r="K40" s="32"/>
    </row>
    <row r="41" spans="1:11" x14ac:dyDescent="0.2">
      <c r="A41" s="27" t="s">
        <v>26</v>
      </c>
      <c r="B41" s="45" t="s">
        <v>94</v>
      </c>
      <c r="C41" s="32" t="s">
        <v>105</v>
      </c>
      <c r="D41" s="48"/>
      <c r="E41" s="49"/>
      <c r="F41" s="47" t="s">
        <v>106</v>
      </c>
      <c r="G41" s="28">
        <v>3746</v>
      </c>
      <c r="H41" s="29">
        <v>3757</v>
      </c>
      <c r="I41" s="30">
        <f t="shared" si="0"/>
        <v>-2.9278679797710939E-3</v>
      </c>
      <c r="J41" s="31">
        <v>3718</v>
      </c>
      <c r="K41" s="32"/>
    </row>
    <row r="42" spans="1:11" x14ac:dyDescent="0.2">
      <c r="A42" s="27" t="s">
        <v>26</v>
      </c>
      <c r="B42" s="45" t="s">
        <v>94</v>
      </c>
      <c r="C42" s="32" t="s">
        <v>107</v>
      </c>
      <c r="D42" s="48"/>
      <c r="E42" s="49"/>
      <c r="F42" s="47" t="s">
        <v>108</v>
      </c>
      <c r="G42" s="28">
        <v>501</v>
      </c>
      <c r="H42" s="29">
        <v>488</v>
      </c>
      <c r="I42" s="30">
        <f t="shared" si="0"/>
        <v>2.663934426229508E-2</v>
      </c>
      <c r="J42" s="31">
        <v>469</v>
      </c>
      <c r="K42" s="32"/>
    </row>
    <row r="43" spans="1:11" x14ac:dyDescent="0.2">
      <c r="A43" s="27" t="s">
        <v>26</v>
      </c>
      <c r="B43" s="45" t="s">
        <v>94</v>
      </c>
      <c r="C43" s="32" t="s">
        <v>109</v>
      </c>
      <c r="D43" s="48"/>
      <c r="E43" s="49"/>
      <c r="F43" s="47" t="s">
        <v>110</v>
      </c>
      <c r="G43" s="28">
        <v>944</v>
      </c>
      <c r="H43" s="29">
        <v>914</v>
      </c>
      <c r="I43" s="30">
        <f t="shared" si="0"/>
        <v>3.2822757111597371E-2</v>
      </c>
      <c r="J43" s="31">
        <v>903</v>
      </c>
      <c r="K43" s="32"/>
    </row>
    <row r="44" spans="1:11" x14ac:dyDescent="0.2">
      <c r="A44" s="27" t="s">
        <v>26</v>
      </c>
      <c r="B44" s="45" t="s">
        <v>99</v>
      </c>
      <c r="C44" s="32" t="s">
        <v>111</v>
      </c>
      <c r="D44" s="48"/>
      <c r="E44" s="49"/>
      <c r="F44" s="47" t="s">
        <v>112</v>
      </c>
      <c r="G44" s="28">
        <v>1617</v>
      </c>
      <c r="H44" s="29">
        <v>1684</v>
      </c>
      <c r="I44" s="30">
        <f t="shared" si="0"/>
        <v>-3.9786223277909739E-2</v>
      </c>
      <c r="J44" s="31">
        <v>1786</v>
      </c>
      <c r="K44" s="32"/>
    </row>
    <row r="45" spans="1:11" x14ac:dyDescent="0.2">
      <c r="A45" s="27" t="s">
        <v>26</v>
      </c>
      <c r="B45" s="45" t="s">
        <v>99</v>
      </c>
      <c r="C45" s="32" t="s">
        <v>113</v>
      </c>
      <c r="D45" s="48"/>
      <c r="E45" s="49"/>
      <c r="F45" s="47" t="s">
        <v>114</v>
      </c>
      <c r="G45" s="28">
        <v>338</v>
      </c>
      <c r="H45" s="29">
        <v>338</v>
      </c>
      <c r="I45" s="30">
        <f t="shared" si="0"/>
        <v>0</v>
      </c>
      <c r="J45" s="31">
        <v>350</v>
      </c>
      <c r="K45" s="32"/>
    </row>
    <row r="46" spans="1:11" x14ac:dyDescent="0.2">
      <c r="A46" s="27" t="s">
        <v>26</v>
      </c>
      <c r="B46" s="45" t="s">
        <v>99</v>
      </c>
      <c r="C46" s="32" t="s">
        <v>115</v>
      </c>
      <c r="D46" s="48"/>
      <c r="E46" s="49"/>
      <c r="F46" s="47" t="s">
        <v>116</v>
      </c>
      <c r="G46" s="28">
        <v>578</v>
      </c>
      <c r="H46" s="29">
        <v>582</v>
      </c>
      <c r="I46" s="30">
        <f t="shared" si="0"/>
        <v>-6.8728522336769758E-3</v>
      </c>
      <c r="J46" s="31">
        <v>566</v>
      </c>
      <c r="K46" s="32"/>
    </row>
    <row r="47" spans="1:11" x14ac:dyDescent="0.2">
      <c r="A47" s="27" t="s">
        <v>26</v>
      </c>
      <c r="B47" s="45" t="s">
        <v>99</v>
      </c>
      <c r="C47" s="32" t="s">
        <v>117</v>
      </c>
      <c r="D47" s="48"/>
      <c r="E47" s="49"/>
      <c r="F47" s="47" t="s">
        <v>118</v>
      </c>
      <c r="G47" s="28">
        <v>554</v>
      </c>
      <c r="H47" s="29">
        <v>582</v>
      </c>
      <c r="I47" s="30">
        <f t="shared" si="0"/>
        <v>-4.8109965635738834E-2</v>
      </c>
      <c r="J47" s="31">
        <v>583</v>
      </c>
      <c r="K47" s="32"/>
    </row>
    <row r="48" spans="1:11" x14ac:dyDescent="0.2">
      <c r="A48" s="27" t="s">
        <v>26</v>
      </c>
      <c r="B48" s="45" t="s">
        <v>99</v>
      </c>
      <c r="C48" s="32" t="s">
        <v>119</v>
      </c>
      <c r="D48" s="48"/>
      <c r="E48" s="49"/>
      <c r="F48" s="47" t="s">
        <v>120</v>
      </c>
      <c r="G48" s="28">
        <v>228</v>
      </c>
      <c r="H48" s="29">
        <v>240</v>
      </c>
      <c r="I48" s="30">
        <f t="shared" si="0"/>
        <v>-0.05</v>
      </c>
      <c r="J48" s="31">
        <v>238</v>
      </c>
      <c r="K48" s="32"/>
    </row>
    <row r="49" spans="1:11" x14ac:dyDescent="0.2">
      <c r="A49" s="27" t="s">
        <v>26</v>
      </c>
      <c r="B49" s="45" t="s">
        <v>99</v>
      </c>
      <c r="C49" s="32" t="s">
        <v>121</v>
      </c>
      <c r="D49" s="48"/>
      <c r="E49" s="49"/>
      <c r="F49" s="47" t="s">
        <v>122</v>
      </c>
      <c r="G49" s="28">
        <v>345</v>
      </c>
      <c r="H49" s="29">
        <v>350</v>
      </c>
      <c r="I49" s="30">
        <f t="shared" si="0"/>
        <v>-1.4285714285714285E-2</v>
      </c>
      <c r="J49" s="31">
        <v>390</v>
      </c>
      <c r="K49" s="32"/>
    </row>
    <row r="50" spans="1:11" x14ac:dyDescent="0.2">
      <c r="A50" s="27" t="s">
        <v>26</v>
      </c>
      <c r="B50" s="45" t="s">
        <v>99</v>
      </c>
      <c r="C50" s="32" t="s">
        <v>123</v>
      </c>
      <c r="D50" s="48"/>
      <c r="E50" s="49"/>
      <c r="F50" s="47" t="s">
        <v>124</v>
      </c>
      <c r="G50" s="28">
        <v>324</v>
      </c>
      <c r="H50" s="29">
        <v>315</v>
      </c>
      <c r="I50" s="30">
        <f t="shared" si="0"/>
        <v>2.8571428571428571E-2</v>
      </c>
      <c r="J50" s="31">
        <v>350</v>
      </c>
      <c r="K50" s="32"/>
    </row>
    <row r="51" spans="1:11" x14ac:dyDescent="0.2">
      <c r="A51" s="27" t="s">
        <v>26</v>
      </c>
      <c r="B51" s="45" t="s">
        <v>99</v>
      </c>
      <c r="C51" s="32" t="s">
        <v>125</v>
      </c>
      <c r="D51" s="48"/>
      <c r="E51" s="49"/>
      <c r="F51" s="47" t="s">
        <v>126</v>
      </c>
      <c r="G51" s="28">
        <v>148</v>
      </c>
      <c r="H51" s="29">
        <v>175</v>
      </c>
      <c r="I51" s="30">
        <f t="shared" si="0"/>
        <v>-0.15428571428571428</v>
      </c>
      <c r="J51" s="31">
        <v>168</v>
      </c>
      <c r="K51" s="32"/>
    </row>
    <row r="52" spans="1:11" x14ac:dyDescent="0.2">
      <c r="A52" s="27" t="s">
        <v>26</v>
      </c>
      <c r="B52" s="45" t="s">
        <v>99</v>
      </c>
      <c r="C52" s="32" t="s">
        <v>127</v>
      </c>
      <c r="D52" s="48"/>
      <c r="E52" s="49"/>
      <c r="F52" s="47" t="s">
        <v>128</v>
      </c>
      <c r="G52" s="28">
        <v>748</v>
      </c>
      <c r="H52" s="29">
        <v>736</v>
      </c>
      <c r="I52" s="30">
        <f t="shared" si="0"/>
        <v>1.6304347826086956E-2</v>
      </c>
      <c r="J52" s="31">
        <v>702</v>
      </c>
      <c r="K52" s="32"/>
    </row>
    <row r="53" spans="1:11" x14ac:dyDescent="0.2">
      <c r="A53" s="27" t="s">
        <v>26</v>
      </c>
      <c r="B53" s="45" t="s">
        <v>99</v>
      </c>
      <c r="C53" s="32" t="s">
        <v>129</v>
      </c>
      <c r="D53" s="48"/>
      <c r="E53" s="49"/>
      <c r="F53" s="47" t="s">
        <v>130</v>
      </c>
      <c r="G53" s="28">
        <v>442</v>
      </c>
      <c r="H53" s="29">
        <v>426</v>
      </c>
      <c r="I53" s="30">
        <f t="shared" si="0"/>
        <v>3.7558685446009391E-2</v>
      </c>
      <c r="J53" s="31">
        <v>464</v>
      </c>
      <c r="K53" s="32"/>
    </row>
    <row r="54" spans="1:11" x14ac:dyDescent="0.2">
      <c r="A54" s="27" t="s">
        <v>26</v>
      </c>
      <c r="B54" s="45" t="s">
        <v>99</v>
      </c>
      <c r="C54" s="32" t="s">
        <v>131</v>
      </c>
      <c r="D54" s="48"/>
      <c r="E54" s="49"/>
      <c r="F54" s="47" t="s">
        <v>132</v>
      </c>
      <c r="G54" s="28">
        <v>238</v>
      </c>
      <c r="H54" s="29">
        <v>246</v>
      </c>
      <c r="I54" s="30">
        <f t="shared" si="0"/>
        <v>-3.2520325203252036E-2</v>
      </c>
      <c r="J54" s="31">
        <v>270</v>
      </c>
      <c r="K54" s="32"/>
    </row>
    <row r="55" spans="1:11" x14ac:dyDescent="0.2">
      <c r="A55" s="27" t="s">
        <v>26</v>
      </c>
      <c r="B55" s="45" t="s">
        <v>133</v>
      </c>
      <c r="C55" s="32" t="s">
        <v>134</v>
      </c>
      <c r="D55" s="48" t="s">
        <v>31</v>
      </c>
      <c r="E55" s="49"/>
      <c r="F55" s="47" t="s">
        <v>135</v>
      </c>
      <c r="G55" s="28">
        <v>259</v>
      </c>
      <c r="H55" s="29">
        <v>228</v>
      </c>
      <c r="I55" s="30">
        <f t="shared" si="0"/>
        <v>0.13596491228070176</v>
      </c>
      <c r="J55" s="31">
        <v>234</v>
      </c>
      <c r="K55" s="32"/>
    </row>
    <row r="56" spans="1:11" x14ac:dyDescent="0.2">
      <c r="A56" s="27" t="s">
        <v>26</v>
      </c>
      <c r="B56" s="45" t="s">
        <v>133</v>
      </c>
      <c r="C56" s="32" t="s">
        <v>136</v>
      </c>
      <c r="D56" s="48"/>
      <c r="E56" s="49"/>
      <c r="F56" s="47" t="s">
        <v>137</v>
      </c>
      <c r="G56" s="28">
        <v>269</v>
      </c>
      <c r="H56" s="29">
        <v>257</v>
      </c>
      <c r="I56" s="30">
        <f t="shared" si="0"/>
        <v>4.6692607003891051E-2</v>
      </c>
      <c r="J56" s="31">
        <v>244</v>
      </c>
      <c r="K56" s="32"/>
    </row>
    <row r="57" spans="1:11" x14ac:dyDescent="0.2">
      <c r="A57" s="27" t="s">
        <v>26</v>
      </c>
      <c r="B57" s="45" t="s">
        <v>133</v>
      </c>
      <c r="C57" s="32" t="s">
        <v>138</v>
      </c>
      <c r="D57" s="48" t="s">
        <v>31</v>
      </c>
      <c r="E57" s="49"/>
      <c r="F57" s="47" t="s">
        <v>139</v>
      </c>
      <c r="G57" s="28">
        <v>246</v>
      </c>
      <c r="H57" s="29">
        <v>250</v>
      </c>
      <c r="I57" s="30">
        <f t="shared" si="0"/>
        <v>-1.6E-2</v>
      </c>
      <c r="J57" s="31">
        <v>248</v>
      </c>
      <c r="K57" s="32"/>
    </row>
    <row r="58" spans="1:11" x14ac:dyDescent="0.2">
      <c r="A58" s="27" t="s">
        <v>26</v>
      </c>
      <c r="B58" s="45" t="s">
        <v>133</v>
      </c>
      <c r="C58" s="32" t="s">
        <v>140</v>
      </c>
      <c r="D58" s="48"/>
      <c r="E58" s="49"/>
      <c r="F58" s="47" t="s">
        <v>141</v>
      </c>
      <c r="G58" s="28">
        <v>2807</v>
      </c>
      <c r="H58" s="29">
        <v>2714</v>
      </c>
      <c r="I58" s="30">
        <f t="shared" si="0"/>
        <v>3.4266764922623434E-2</v>
      </c>
      <c r="J58" s="31">
        <v>2700</v>
      </c>
      <c r="K58" s="32"/>
    </row>
    <row r="59" spans="1:11" x14ac:dyDescent="0.2">
      <c r="A59" s="27" t="s">
        <v>26</v>
      </c>
      <c r="B59" s="45" t="s">
        <v>133</v>
      </c>
      <c r="C59" s="32" t="s">
        <v>142</v>
      </c>
      <c r="D59" s="48" t="s">
        <v>31</v>
      </c>
      <c r="E59" s="49"/>
      <c r="F59" s="47" t="s">
        <v>143</v>
      </c>
      <c r="G59" s="28">
        <v>177</v>
      </c>
      <c r="H59" s="29">
        <v>167</v>
      </c>
      <c r="I59" s="30">
        <f t="shared" si="0"/>
        <v>5.9880239520958084E-2</v>
      </c>
      <c r="J59" s="31">
        <v>160</v>
      </c>
      <c r="K59" s="32"/>
    </row>
    <row r="60" spans="1:11" x14ac:dyDescent="0.2">
      <c r="A60" s="27" t="s">
        <v>26</v>
      </c>
      <c r="B60" s="45" t="s">
        <v>133</v>
      </c>
      <c r="C60" s="32" t="s">
        <v>144</v>
      </c>
      <c r="D60" s="48"/>
      <c r="E60" s="49"/>
      <c r="F60" s="47" t="s">
        <v>145</v>
      </c>
      <c r="G60" s="28">
        <v>11902</v>
      </c>
      <c r="H60" s="29">
        <v>11439</v>
      </c>
      <c r="I60" s="30">
        <f t="shared" si="0"/>
        <v>4.0475566045983041E-2</v>
      </c>
      <c r="J60" s="31">
        <v>11031</v>
      </c>
      <c r="K60" s="32"/>
    </row>
    <row r="61" spans="1:11" x14ac:dyDescent="0.2">
      <c r="A61" s="27" t="s">
        <v>26</v>
      </c>
      <c r="B61" s="45" t="s">
        <v>133</v>
      </c>
      <c r="C61" s="32" t="s">
        <v>146</v>
      </c>
      <c r="D61" s="48"/>
      <c r="E61" s="49"/>
      <c r="F61" s="47" t="s">
        <v>147</v>
      </c>
      <c r="G61" s="28">
        <v>4301</v>
      </c>
      <c r="H61" s="29">
        <v>4083</v>
      </c>
      <c r="I61" s="30">
        <f t="shared" si="0"/>
        <v>5.3392113641929952E-2</v>
      </c>
      <c r="J61" s="31">
        <v>3824</v>
      </c>
      <c r="K61" s="32"/>
    </row>
    <row r="62" spans="1:11" x14ac:dyDescent="0.2">
      <c r="A62" s="27" t="s">
        <v>26</v>
      </c>
      <c r="B62" s="45" t="s">
        <v>133</v>
      </c>
      <c r="C62" s="32" t="s">
        <v>148</v>
      </c>
      <c r="D62" s="48" t="s">
        <v>31</v>
      </c>
      <c r="E62" s="49"/>
      <c r="F62" s="47" t="s">
        <v>149</v>
      </c>
      <c r="G62" s="28">
        <v>178</v>
      </c>
      <c r="H62" s="29">
        <v>177</v>
      </c>
      <c r="I62" s="30">
        <f t="shared" si="0"/>
        <v>5.6497175141242938E-3</v>
      </c>
      <c r="J62" s="31">
        <v>188</v>
      </c>
      <c r="K62" s="32"/>
    </row>
    <row r="63" spans="1:11" x14ac:dyDescent="0.2">
      <c r="A63" s="27" t="s">
        <v>26</v>
      </c>
      <c r="B63" s="45" t="s">
        <v>133</v>
      </c>
      <c r="C63" s="32" t="s">
        <v>150</v>
      </c>
      <c r="D63" s="48"/>
      <c r="E63" s="49"/>
      <c r="F63" s="47" t="s">
        <v>151</v>
      </c>
      <c r="G63" s="28">
        <v>318</v>
      </c>
      <c r="H63" s="29">
        <v>321</v>
      </c>
      <c r="I63" s="30">
        <f t="shared" si="0"/>
        <v>-9.3457943925233638E-3</v>
      </c>
      <c r="J63" s="31">
        <v>317</v>
      </c>
      <c r="K63" s="32"/>
    </row>
    <row r="64" spans="1:11" x14ac:dyDescent="0.2">
      <c r="A64" s="27" t="s">
        <v>26</v>
      </c>
      <c r="B64" s="45" t="s">
        <v>133</v>
      </c>
      <c r="C64" s="32" t="s">
        <v>152</v>
      </c>
      <c r="D64" s="48"/>
      <c r="E64" s="49"/>
      <c r="F64" s="47" t="s">
        <v>153</v>
      </c>
      <c r="G64" s="28">
        <v>8886</v>
      </c>
      <c r="H64" s="29">
        <v>8781</v>
      </c>
      <c r="I64" s="30">
        <f t="shared" si="0"/>
        <v>1.1957635804578067E-2</v>
      </c>
      <c r="J64" s="31">
        <v>8479</v>
      </c>
      <c r="K64" s="32"/>
    </row>
    <row r="65" spans="1:11" x14ac:dyDescent="0.2">
      <c r="A65" s="27" t="s">
        <v>26</v>
      </c>
      <c r="B65" s="45" t="s">
        <v>154</v>
      </c>
      <c r="C65" s="32" t="s">
        <v>155</v>
      </c>
      <c r="D65" s="48"/>
      <c r="E65" s="49"/>
      <c r="F65" s="47" t="s">
        <v>156</v>
      </c>
      <c r="G65" s="28">
        <v>2840</v>
      </c>
      <c r="H65" s="29">
        <v>2847</v>
      </c>
      <c r="I65" s="30">
        <f t="shared" si="0"/>
        <v>-2.4587284861257463E-3</v>
      </c>
      <c r="J65" s="31">
        <v>2965</v>
      </c>
      <c r="K65" s="32"/>
    </row>
    <row r="66" spans="1:11" x14ac:dyDescent="0.2">
      <c r="A66" s="27" t="s">
        <v>26</v>
      </c>
      <c r="B66" s="45" t="s">
        <v>154</v>
      </c>
      <c r="C66" s="32" t="s">
        <v>157</v>
      </c>
      <c r="D66" s="48"/>
      <c r="E66" s="49"/>
      <c r="F66" s="47" t="s">
        <v>158</v>
      </c>
      <c r="G66" s="28">
        <v>1348</v>
      </c>
      <c r="H66" s="29">
        <v>1359</v>
      </c>
      <c r="I66" s="30">
        <f t="shared" si="0"/>
        <v>-8.0941869021339229E-3</v>
      </c>
      <c r="J66" s="31">
        <v>1317</v>
      </c>
      <c r="K66" s="32"/>
    </row>
    <row r="67" spans="1:11" x14ac:dyDescent="0.2">
      <c r="A67" s="27" t="s">
        <v>26</v>
      </c>
      <c r="B67" s="45" t="s">
        <v>154</v>
      </c>
      <c r="C67" s="32" t="s">
        <v>159</v>
      </c>
      <c r="D67" s="48"/>
      <c r="E67" s="49"/>
      <c r="F67" s="47" t="s">
        <v>160</v>
      </c>
      <c r="G67" s="28">
        <v>279</v>
      </c>
      <c r="H67" s="29">
        <v>304</v>
      </c>
      <c r="I67" s="30">
        <f t="shared" si="0"/>
        <v>-8.2236842105263164E-2</v>
      </c>
      <c r="J67" s="31">
        <v>308</v>
      </c>
      <c r="K67" s="32"/>
    </row>
    <row r="68" spans="1:11" x14ac:dyDescent="0.2">
      <c r="A68" s="27" t="s">
        <v>26</v>
      </c>
      <c r="B68" s="45" t="s">
        <v>154</v>
      </c>
      <c r="C68" s="32" t="s">
        <v>161</v>
      </c>
      <c r="D68" s="48"/>
      <c r="E68" s="49"/>
      <c r="F68" s="47" t="s">
        <v>162</v>
      </c>
      <c r="G68" s="28">
        <v>480</v>
      </c>
      <c r="H68" s="29">
        <v>499</v>
      </c>
      <c r="I68" s="30">
        <f t="shared" si="0"/>
        <v>-3.8076152304609222E-2</v>
      </c>
      <c r="J68" s="31">
        <v>514</v>
      </c>
      <c r="K68" s="32"/>
    </row>
    <row r="69" spans="1:11" x14ac:dyDescent="0.2">
      <c r="A69" s="27" t="s">
        <v>26</v>
      </c>
      <c r="B69" s="45" t="s">
        <v>154</v>
      </c>
      <c r="C69" s="32" t="s">
        <v>163</v>
      </c>
      <c r="D69" s="48"/>
      <c r="E69" s="49"/>
      <c r="F69" s="47" t="s">
        <v>164</v>
      </c>
      <c r="G69" s="28">
        <v>1454</v>
      </c>
      <c r="H69" s="29">
        <v>1480</v>
      </c>
      <c r="I69" s="30">
        <f t="shared" si="0"/>
        <v>-1.7567567567567569E-2</v>
      </c>
      <c r="J69" s="31">
        <v>1474</v>
      </c>
      <c r="K69" s="32"/>
    </row>
    <row r="70" spans="1:11" x14ac:dyDescent="0.2">
      <c r="A70" s="27" t="s">
        <v>26</v>
      </c>
      <c r="B70" s="45" t="s">
        <v>154</v>
      </c>
      <c r="C70" s="32" t="s">
        <v>165</v>
      </c>
      <c r="D70" s="48"/>
      <c r="E70" s="49"/>
      <c r="F70" s="47" t="s">
        <v>166</v>
      </c>
      <c r="G70" s="28">
        <v>1538</v>
      </c>
      <c r="H70" s="29">
        <v>1526</v>
      </c>
      <c r="I70" s="30">
        <f t="shared" ref="I70:I133" si="1">(G70 - H70) / H70</f>
        <v>7.8636959370904317E-3</v>
      </c>
      <c r="J70" s="31">
        <v>1571</v>
      </c>
      <c r="K70" s="32"/>
    </row>
    <row r="71" spans="1:11" x14ac:dyDescent="0.2">
      <c r="A71" s="27" t="s">
        <v>26</v>
      </c>
      <c r="B71" s="45" t="s">
        <v>154</v>
      </c>
      <c r="C71" s="32" t="s">
        <v>167</v>
      </c>
      <c r="D71" s="48"/>
      <c r="E71" s="49"/>
      <c r="F71" s="47" t="s">
        <v>168</v>
      </c>
      <c r="G71" s="28">
        <v>234</v>
      </c>
      <c r="H71" s="29">
        <v>240</v>
      </c>
      <c r="I71" s="30">
        <f t="shared" si="1"/>
        <v>-2.5000000000000001E-2</v>
      </c>
      <c r="J71" s="31">
        <v>230</v>
      </c>
      <c r="K71" s="32"/>
    </row>
    <row r="72" spans="1:11" x14ac:dyDescent="0.2">
      <c r="A72" s="27" t="s">
        <v>26</v>
      </c>
      <c r="B72" s="45" t="s">
        <v>154</v>
      </c>
      <c r="C72" s="32" t="s">
        <v>169</v>
      </c>
      <c r="D72" s="48"/>
      <c r="E72" s="49"/>
      <c r="F72" s="47" t="s">
        <v>170</v>
      </c>
      <c r="G72" s="28">
        <v>380</v>
      </c>
      <c r="H72" s="29">
        <v>402</v>
      </c>
      <c r="I72" s="30">
        <f t="shared" si="1"/>
        <v>-5.4726368159203981E-2</v>
      </c>
      <c r="J72" s="31">
        <v>443</v>
      </c>
      <c r="K72" s="32"/>
    </row>
    <row r="73" spans="1:11" x14ac:dyDescent="0.2">
      <c r="A73" s="27" t="s">
        <v>26</v>
      </c>
      <c r="B73" s="45" t="s">
        <v>154</v>
      </c>
      <c r="C73" s="32" t="s">
        <v>171</v>
      </c>
      <c r="D73" s="48" t="s">
        <v>31</v>
      </c>
      <c r="E73" s="49"/>
      <c r="F73" s="47" t="s">
        <v>172</v>
      </c>
      <c r="G73" s="28">
        <v>265</v>
      </c>
      <c r="H73" s="29">
        <v>302</v>
      </c>
      <c r="I73" s="30">
        <f t="shared" si="1"/>
        <v>-0.12251655629139073</v>
      </c>
      <c r="J73" s="31">
        <v>292</v>
      </c>
      <c r="K73" s="32"/>
    </row>
    <row r="74" spans="1:11" x14ac:dyDescent="0.2">
      <c r="A74" s="27" t="s">
        <v>26</v>
      </c>
      <c r="B74" s="45" t="s">
        <v>52</v>
      </c>
      <c r="C74" s="32" t="s">
        <v>173</v>
      </c>
      <c r="D74" s="48" t="s">
        <v>31</v>
      </c>
      <c r="E74" s="49"/>
      <c r="F74" s="47" t="s">
        <v>174</v>
      </c>
      <c r="G74" s="28">
        <v>446</v>
      </c>
      <c r="H74" s="29">
        <v>460</v>
      </c>
      <c r="I74" s="30">
        <f t="shared" si="1"/>
        <v>-3.0434782608695653E-2</v>
      </c>
      <c r="J74" s="31">
        <v>490</v>
      </c>
      <c r="K74" s="32"/>
    </row>
    <row r="75" spans="1:11" ht="24" x14ac:dyDescent="0.2">
      <c r="A75" s="27" t="s">
        <v>26</v>
      </c>
      <c r="B75" s="45" t="s">
        <v>52</v>
      </c>
      <c r="C75" s="32" t="s">
        <v>175</v>
      </c>
      <c r="D75" s="48"/>
      <c r="E75" s="49" t="s">
        <v>176</v>
      </c>
      <c r="F75" s="47" t="s">
        <v>177</v>
      </c>
      <c r="G75" s="28">
        <v>117</v>
      </c>
      <c r="H75" s="29">
        <v>114</v>
      </c>
      <c r="I75" s="30">
        <f t="shared" si="1"/>
        <v>2.6315789473684209E-2</v>
      </c>
      <c r="J75" s="31">
        <v>106</v>
      </c>
      <c r="K75" s="32"/>
    </row>
    <row r="76" spans="1:11" x14ac:dyDescent="0.2">
      <c r="A76" s="27" t="s">
        <v>26</v>
      </c>
      <c r="B76" s="45" t="s">
        <v>52</v>
      </c>
      <c r="C76" s="32" t="s">
        <v>178</v>
      </c>
      <c r="D76" s="48" t="s">
        <v>31</v>
      </c>
      <c r="E76" s="49"/>
      <c r="F76" s="47" t="s">
        <v>179</v>
      </c>
      <c r="G76" s="28">
        <v>605</v>
      </c>
      <c r="H76" s="29">
        <v>575</v>
      </c>
      <c r="I76" s="30">
        <f t="shared" si="1"/>
        <v>5.2173913043478258E-2</v>
      </c>
      <c r="J76" s="31">
        <v>610</v>
      </c>
      <c r="K76" s="32"/>
    </row>
    <row r="77" spans="1:11" x14ac:dyDescent="0.2">
      <c r="A77" s="27" t="s">
        <v>26</v>
      </c>
      <c r="B77" s="45" t="s">
        <v>52</v>
      </c>
      <c r="C77" s="32" t="s">
        <v>180</v>
      </c>
      <c r="D77" s="48"/>
      <c r="E77" s="49"/>
      <c r="F77" s="47" t="s">
        <v>181</v>
      </c>
      <c r="G77" s="28">
        <v>577</v>
      </c>
      <c r="H77" s="29">
        <v>566</v>
      </c>
      <c r="I77" s="30">
        <f t="shared" si="1"/>
        <v>1.9434628975265017E-2</v>
      </c>
      <c r="J77" s="31">
        <v>573</v>
      </c>
      <c r="K77" s="32"/>
    </row>
    <row r="78" spans="1:11" x14ac:dyDescent="0.2">
      <c r="A78" s="27" t="s">
        <v>26</v>
      </c>
      <c r="B78" s="45" t="s">
        <v>52</v>
      </c>
      <c r="C78" s="32" t="s">
        <v>182</v>
      </c>
      <c r="D78" s="48"/>
      <c r="E78" s="49"/>
      <c r="F78" s="47" t="s">
        <v>183</v>
      </c>
      <c r="G78" s="28">
        <v>741</v>
      </c>
      <c r="H78" s="29">
        <v>803</v>
      </c>
      <c r="I78" s="30">
        <f t="shared" si="1"/>
        <v>-7.7210460772104611E-2</v>
      </c>
      <c r="J78" s="31">
        <v>776</v>
      </c>
      <c r="K78" s="32"/>
    </row>
    <row r="79" spans="1:11" x14ac:dyDescent="0.2">
      <c r="A79" s="27" t="s">
        <v>26</v>
      </c>
      <c r="B79" s="45" t="s">
        <v>52</v>
      </c>
      <c r="C79" s="32" t="s">
        <v>184</v>
      </c>
      <c r="D79" s="48" t="s">
        <v>31</v>
      </c>
      <c r="E79" s="49"/>
      <c r="F79" s="47" t="s">
        <v>185</v>
      </c>
      <c r="G79" s="28">
        <v>144</v>
      </c>
      <c r="H79" s="29">
        <v>148</v>
      </c>
      <c r="I79" s="30">
        <f t="shared" si="1"/>
        <v>-2.7027027027027029E-2</v>
      </c>
      <c r="J79" s="31">
        <v>160</v>
      </c>
      <c r="K79" s="32"/>
    </row>
    <row r="80" spans="1:11" x14ac:dyDescent="0.2">
      <c r="A80" s="27" t="s">
        <v>26</v>
      </c>
      <c r="B80" s="45" t="s">
        <v>52</v>
      </c>
      <c r="C80" s="32" t="s">
        <v>186</v>
      </c>
      <c r="D80" s="48" t="s">
        <v>31</v>
      </c>
      <c r="E80" s="49"/>
      <c r="F80" s="47" t="s">
        <v>187</v>
      </c>
      <c r="G80" s="28">
        <v>130</v>
      </c>
      <c r="H80" s="29">
        <v>146</v>
      </c>
      <c r="I80" s="30">
        <f t="shared" si="1"/>
        <v>-0.1095890410958904</v>
      </c>
      <c r="J80" s="31">
        <v>171</v>
      </c>
      <c r="K80" s="32"/>
    </row>
    <row r="81" spans="1:11" x14ac:dyDescent="0.2">
      <c r="A81" s="27" t="s">
        <v>26</v>
      </c>
      <c r="B81" s="45" t="s">
        <v>52</v>
      </c>
      <c r="C81" s="32" t="s">
        <v>188</v>
      </c>
      <c r="D81" s="48" t="s">
        <v>31</v>
      </c>
      <c r="E81" s="49"/>
      <c r="F81" s="47" t="s">
        <v>189</v>
      </c>
      <c r="G81" s="28">
        <v>209</v>
      </c>
      <c r="H81" s="29">
        <v>232</v>
      </c>
      <c r="I81" s="30">
        <f t="shared" si="1"/>
        <v>-9.9137931034482762E-2</v>
      </c>
      <c r="J81" s="31">
        <v>232</v>
      </c>
      <c r="K81" s="32"/>
    </row>
    <row r="82" spans="1:11" x14ac:dyDescent="0.2">
      <c r="A82" s="27" t="s">
        <v>26</v>
      </c>
      <c r="B82" s="45" t="s">
        <v>52</v>
      </c>
      <c r="C82" s="32" t="s">
        <v>190</v>
      </c>
      <c r="D82" s="48" t="s">
        <v>31</v>
      </c>
      <c r="E82" s="49"/>
      <c r="F82" s="47" t="s">
        <v>191</v>
      </c>
      <c r="G82" s="28">
        <v>159</v>
      </c>
      <c r="H82" s="29">
        <v>161</v>
      </c>
      <c r="I82" s="30">
        <f t="shared" si="1"/>
        <v>-1.2422360248447204E-2</v>
      </c>
      <c r="J82" s="31">
        <v>158</v>
      </c>
      <c r="K82" s="32"/>
    </row>
    <row r="83" spans="1:11" x14ac:dyDescent="0.2">
      <c r="A83" s="27" t="s">
        <v>26</v>
      </c>
      <c r="B83" s="45" t="s">
        <v>52</v>
      </c>
      <c r="C83" s="32" t="s">
        <v>192</v>
      </c>
      <c r="D83" s="48"/>
      <c r="E83" s="49"/>
      <c r="F83" s="47" t="s">
        <v>193</v>
      </c>
      <c r="G83" s="28">
        <v>3605</v>
      </c>
      <c r="H83" s="29">
        <v>3574</v>
      </c>
      <c r="I83" s="30">
        <f t="shared" si="1"/>
        <v>8.6737548964745375E-3</v>
      </c>
      <c r="J83" s="31">
        <v>3647</v>
      </c>
      <c r="K83" s="32"/>
    </row>
    <row r="84" spans="1:11" x14ac:dyDescent="0.2">
      <c r="A84" s="27" t="s">
        <v>26</v>
      </c>
      <c r="B84" s="45" t="s">
        <v>52</v>
      </c>
      <c r="C84" s="32" t="s">
        <v>194</v>
      </c>
      <c r="D84" s="48" t="s">
        <v>31</v>
      </c>
      <c r="E84" s="49"/>
      <c r="F84" s="47" t="s">
        <v>195</v>
      </c>
      <c r="G84" s="28">
        <v>254</v>
      </c>
      <c r="H84" s="29">
        <v>301</v>
      </c>
      <c r="I84" s="30">
        <f t="shared" si="1"/>
        <v>-0.15614617940199335</v>
      </c>
      <c r="J84" s="31">
        <v>299</v>
      </c>
      <c r="K84" s="32"/>
    </row>
    <row r="85" spans="1:11" x14ac:dyDescent="0.2">
      <c r="A85" s="27" t="s">
        <v>26</v>
      </c>
      <c r="B85" s="45" t="s">
        <v>52</v>
      </c>
      <c r="C85" s="32" t="s">
        <v>196</v>
      </c>
      <c r="D85" s="48" t="s">
        <v>31</v>
      </c>
      <c r="E85" s="49"/>
      <c r="F85" s="47" t="s">
        <v>197</v>
      </c>
      <c r="G85" s="28">
        <v>480</v>
      </c>
      <c r="H85" s="29">
        <v>493</v>
      </c>
      <c r="I85" s="30">
        <f t="shared" si="1"/>
        <v>-2.6369168356997971E-2</v>
      </c>
      <c r="J85" s="31">
        <v>483</v>
      </c>
      <c r="K85" s="32"/>
    </row>
    <row r="86" spans="1:11" x14ac:dyDescent="0.2">
      <c r="A86" s="27" t="s">
        <v>26</v>
      </c>
      <c r="B86" s="45" t="s">
        <v>198</v>
      </c>
      <c r="C86" s="32" t="s">
        <v>199</v>
      </c>
      <c r="D86" s="48"/>
      <c r="E86" s="49"/>
      <c r="F86" s="47" t="s">
        <v>200</v>
      </c>
      <c r="G86" s="28">
        <v>339</v>
      </c>
      <c r="H86" s="29">
        <v>359</v>
      </c>
      <c r="I86" s="30">
        <f t="shared" si="1"/>
        <v>-5.5710306406685235E-2</v>
      </c>
      <c r="J86" s="31">
        <v>362</v>
      </c>
      <c r="K86" s="32"/>
    </row>
    <row r="87" spans="1:11" x14ac:dyDescent="0.2">
      <c r="A87" s="27" t="s">
        <v>26</v>
      </c>
      <c r="B87" s="45" t="s">
        <v>198</v>
      </c>
      <c r="C87" s="32" t="s">
        <v>201</v>
      </c>
      <c r="D87" s="48"/>
      <c r="E87" s="49"/>
      <c r="F87" s="47" t="s">
        <v>202</v>
      </c>
      <c r="G87" s="28">
        <v>323</v>
      </c>
      <c r="H87" s="29">
        <v>328</v>
      </c>
      <c r="I87" s="30">
        <f t="shared" si="1"/>
        <v>-1.524390243902439E-2</v>
      </c>
      <c r="J87" s="31">
        <v>397</v>
      </c>
      <c r="K87" s="32"/>
    </row>
    <row r="88" spans="1:11" x14ac:dyDescent="0.2">
      <c r="A88" s="27" t="s">
        <v>26</v>
      </c>
      <c r="B88" s="45" t="s">
        <v>198</v>
      </c>
      <c r="C88" s="32" t="s">
        <v>203</v>
      </c>
      <c r="D88" s="48"/>
      <c r="E88" s="49"/>
      <c r="F88" s="47" t="s">
        <v>204</v>
      </c>
      <c r="G88" s="28">
        <v>1246</v>
      </c>
      <c r="H88" s="29">
        <v>1235</v>
      </c>
      <c r="I88" s="30">
        <f t="shared" si="1"/>
        <v>8.9068825910931168E-3</v>
      </c>
      <c r="J88" s="31">
        <v>1238</v>
      </c>
      <c r="K88" s="32"/>
    </row>
    <row r="89" spans="1:11" x14ac:dyDescent="0.2">
      <c r="A89" s="27" t="s">
        <v>26</v>
      </c>
      <c r="B89" s="45" t="s">
        <v>198</v>
      </c>
      <c r="C89" s="32" t="s">
        <v>205</v>
      </c>
      <c r="D89" s="48"/>
      <c r="E89" s="49"/>
      <c r="F89" s="47" t="s">
        <v>206</v>
      </c>
      <c r="G89" s="28">
        <v>347</v>
      </c>
      <c r="H89" s="29">
        <v>372</v>
      </c>
      <c r="I89" s="30">
        <f t="shared" si="1"/>
        <v>-6.7204301075268813E-2</v>
      </c>
      <c r="J89" s="31">
        <v>384</v>
      </c>
      <c r="K89" s="32"/>
    </row>
    <row r="90" spans="1:11" x14ac:dyDescent="0.2">
      <c r="A90" s="27" t="s">
        <v>26</v>
      </c>
      <c r="B90" s="45" t="s">
        <v>198</v>
      </c>
      <c r="C90" s="32" t="s">
        <v>207</v>
      </c>
      <c r="D90" s="48" t="s">
        <v>31</v>
      </c>
      <c r="E90" s="49"/>
      <c r="F90" s="47" t="s">
        <v>208</v>
      </c>
      <c r="G90" s="28">
        <v>147</v>
      </c>
      <c r="H90" s="29">
        <v>139</v>
      </c>
      <c r="I90" s="30">
        <f t="shared" si="1"/>
        <v>5.7553956834532377E-2</v>
      </c>
      <c r="J90" s="31">
        <v>142</v>
      </c>
      <c r="K90" s="32"/>
    </row>
    <row r="91" spans="1:11" x14ac:dyDescent="0.2">
      <c r="A91" s="27" t="s">
        <v>26</v>
      </c>
      <c r="B91" s="45" t="s">
        <v>209</v>
      </c>
      <c r="C91" s="32" t="s">
        <v>210</v>
      </c>
      <c r="D91" s="48"/>
      <c r="E91" s="49"/>
      <c r="F91" s="47" t="s">
        <v>211</v>
      </c>
      <c r="G91" s="28">
        <v>301</v>
      </c>
      <c r="H91" s="29">
        <v>252</v>
      </c>
      <c r="I91" s="30">
        <f t="shared" si="1"/>
        <v>0.19444444444444445</v>
      </c>
      <c r="J91" s="31">
        <v>264</v>
      </c>
      <c r="K91" s="32"/>
    </row>
    <row r="92" spans="1:11" x14ac:dyDescent="0.2">
      <c r="A92" s="27" t="s">
        <v>26</v>
      </c>
      <c r="B92" s="45" t="s">
        <v>209</v>
      </c>
      <c r="C92" s="32" t="s">
        <v>212</v>
      </c>
      <c r="D92" s="48"/>
      <c r="E92" s="49"/>
      <c r="F92" s="47" t="s">
        <v>213</v>
      </c>
      <c r="G92" s="28">
        <v>84</v>
      </c>
      <c r="H92" s="29">
        <v>86</v>
      </c>
      <c r="I92" s="30">
        <f t="shared" si="1"/>
        <v>-2.3255813953488372E-2</v>
      </c>
      <c r="J92" s="31">
        <v>103</v>
      </c>
      <c r="K92" s="32"/>
    </row>
    <row r="93" spans="1:11" x14ac:dyDescent="0.2">
      <c r="A93" s="27" t="s">
        <v>26</v>
      </c>
      <c r="B93" s="45" t="s">
        <v>209</v>
      </c>
      <c r="C93" s="32" t="s">
        <v>214</v>
      </c>
      <c r="D93" s="48"/>
      <c r="E93" s="49"/>
      <c r="F93" s="47" t="s">
        <v>215</v>
      </c>
      <c r="G93" s="28">
        <v>25</v>
      </c>
      <c r="H93" s="29">
        <v>55</v>
      </c>
      <c r="I93" s="30">
        <f t="shared" si="1"/>
        <v>-0.54545454545454541</v>
      </c>
      <c r="J93" s="31">
        <v>85</v>
      </c>
      <c r="K93" s="32"/>
    </row>
    <row r="94" spans="1:11" x14ac:dyDescent="0.2">
      <c r="A94" s="27" t="s">
        <v>26</v>
      </c>
      <c r="B94" s="45" t="s">
        <v>216</v>
      </c>
      <c r="C94" s="32" t="s">
        <v>217</v>
      </c>
      <c r="D94" s="48"/>
      <c r="E94" s="49"/>
      <c r="F94" s="47" t="s">
        <v>218</v>
      </c>
      <c r="G94" s="28">
        <v>998</v>
      </c>
      <c r="H94" s="29">
        <v>1037</v>
      </c>
      <c r="I94" s="30">
        <f t="shared" si="1"/>
        <v>-3.7608486017357765E-2</v>
      </c>
      <c r="J94" s="31">
        <v>1113</v>
      </c>
      <c r="K94" s="32"/>
    </row>
    <row r="95" spans="1:11" x14ac:dyDescent="0.2">
      <c r="A95" s="27" t="s">
        <v>26</v>
      </c>
      <c r="B95" s="45" t="s">
        <v>216</v>
      </c>
      <c r="C95" s="32" t="s">
        <v>219</v>
      </c>
      <c r="D95" s="48"/>
      <c r="E95" s="49"/>
      <c r="F95" s="47" t="s">
        <v>220</v>
      </c>
      <c r="G95" s="28">
        <v>1312</v>
      </c>
      <c r="H95" s="29">
        <v>1315</v>
      </c>
      <c r="I95" s="30">
        <f t="shared" si="1"/>
        <v>-2.2813688212927757E-3</v>
      </c>
      <c r="J95" s="31">
        <v>1296</v>
      </c>
      <c r="K95" s="32"/>
    </row>
    <row r="96" spans="1:11" x14ac:dyDescent="0.2">
      <c r="A96" s="27" t="s">
        <v>26</v>
      </c>
      <c r="B96" s="45" t="s">
        <v>216</v>
      </c>
      <c r="C96" s="32" t="s">
        <v>221</v>
      </c>
      <c r="D96" s="48"/>
      <c r="E96" s="49"/>
      <c r="F96" s="47" t="s">
        <v>222</v>
      </c>
      <c r="G96" s="28">
        <v>24638</v>
      </c>
      <c r="H96" s="29">
        <v>24687</v>
      </c>
      <c r="I96" s="30">
        <f t="shared" si="1"/>
        <v>-1.9848503260825536E-3</v>
      </c>
      <c r="J96" s="31">
        <v>24355</v>
      </c>
      <c r="K96" s="32"/>
    </row>
    <row r="97" spans="1:11" x14ac:dyDescent="0.2">
      <c r="A97" s="27" t="s">
        <v>26</v>
      </c>
      <c r="B97" s="45" t="s">
        <v>216</v>
      </c>
      <c r="C97" s="32" t="s">
        <v>223</v>
      </c>
      <c r="D97" s="48"/>
      <c r="E97" s="49"/>
      <c r="F97" s="47" t="s">
        <v>224</v>
      </c>
      <c r="G97" s="28">
        <v>2777</v>
      </c>
      <c r="H97" s="29">
        <v>2863</v>
      </c>
      <c r="I97" s="30">
        <f t="shared" si="1"/>
        <v>-3.0038421236465246E-2</v>
      </c>
      <c r="J97" s="31">
        <v>2860</v>
      </c>
      <c r="K97" s="32"/>
    </row>
    <row r="98" spans="1:11" x14ac:dyDescent="0.2">
      <c r="A98" s="27" t="s">
        <v>26</v>
      </c>
      <c r="B98" s="45" t="s">
        <v>216</v>
      </c>
      <c r="C98" s="32" t="s">
        <v>225</v>
      </c>
      <c r="D98" s="48"/>
      <c r="E98" s="49"/>
      <c r="F98" s="47" t="s">
        <v>226</v>
      </c>
      <c r="G98" s="28">
        <v>16085</v>
      </c>
      <c r="H98" s="29">
        <v>16103</v>
      </c>
      <c r="I98" s="30">
        <f t="shared" si="1"/>
        <v>-1.1178041358753028E-3</v>
      </c>
      <c r="J98" s="31">
        <v>15942</v>
      </c>
      <c r="K98" s="32"/>
    </row>
    <row r="99" spans="1:11" x14ac:dyDescent="0.2">
      <c r="A99" s="27" t="s">
        <v>26</v>
      </c>
      <c r="B99" s="45" t="s">
        <v>216</v>
      </c>
      <c r="C99" s="32" t="s">
        <v>227</v>
      </c>
      <c r="D99" s="48" t="s">
        <v>31</v>
      </c>
      <c r="E99" s="49"/>
      <c r="F99" s="47" t="s">
        <v>228</v>
      </c>
      <c r="G99" s="28">
        <v>351</v>
      </c>
      <c r="H99" s="29">
        <v>337</v>
      </c>
      <c r="I99" s="30">
        <f t="shared" si="1"/>
        <v>4.1543026706231452E-2</v>
      </c>
      <c r="J99" s="31">
        <v>319</v>
      </c>
      <c r="K99" s="32"/>
    </row>
    <row r="100" spans="1:11" x14ac:dyDescent="0.2">
      <c r="A100" s="27" t="s">
        <v>26</v>
      </c>
      <c r="B100" s="45" t="s">
        <v>229</v>
      </c>
      <c r="C100" s="32" t="s">
        <v>230</v>
      </c>
      <c r="D100" s="48"/>
      <c r="E100" s="49"/>
      <c r="F100" s="47" t="s">
        <v>231</v>
      </c>
      <c r="G100" s="28">
        <v>653</v>
      </c>
      <c r="H100" s="29">
        <v>654</v>
      </c>
      <c r="I100" s="30">
        <f t="shared" si="1"/>
        <v>-1.5290519877675841E-3</v>
      </c>
      <c r="J100" s="31">
        <v>694</v>
      </c>
      <c r="K100" s="32"/>
    </row>
    <row r="101" spans="1:11" x14ac:dyDescent="0.2">
      <c r="A101" s="27" t="s">
        <v>26</v>
      </c>
      <c r="B101" s="45" t="s">
        <v>229</v>
      </c>
      <c r="C101" s="32" t="s">
        <v>232</v>
      </c>
      <c r="D101" s="48" t="s">
        <v>31</v>
      </c>
      <c r="E101" s="49"/>
      <c r="F101" s="47" t="s">
        <v>233</v>
      </c>
      <c r="G101" s="28">
        <v>166</v>
      </c>
      <c r="H101" s="29">
        <v>180</v>
      </c>
      <c r="I101" s="30">
        <f t="shared" si="1"/>
        <v>-7.7777777777777779E-2</v>
      </c>
      <c r="J101" s="31">
        <v>205</v>
      </c>
      <c r="K101" s="32"/>
    </row>
    <row r="102" spans="1:11" x14ac:dyDescent="0.2">
      <c r="A102" s="27" t="s">
        <v>26</v>
      </c>
      <c r="B102" s="45" t="s">
        <v>229</v>
      </c>
      <c r="C102" s="32" t="s">
        <v>234</v>
      </c>
      <c r="D102" s="48"/>
      <c r="E102" s="49"/>
      <c r="F102" s="47" t="s">
        <v>235</v>
      </c>
      <c r="G102" s="28">
        <v>240</v>
      </c>
      <c r="H102" s="29">
        <v>252</v>
      </c>
      <c r="I102" s="30">
        <f t="shared" si="1"/>
        <v>-4.7619047619047616E-2</v>
      </c>
      <c r="J102" s="31">
        <v>272</v>
      </c>
      <c r="K102" s="32"/>
    </row>
    <row r="103" spans="1:11" x14ac:dyDescent="0.2">
      <c r="A103" s="27" t="s">
        <v>26</v>
      </c>
      <c r="B103" s="45" t="s">
        <v>236</v>
      </c>
      <c r="C103" s="32" t="s">
        <v>237</v>
      </c>
      <c r="D103" s="48" t="s">
        <v>31</v>
      </c>
      <c r="E103" s="49"/>
      <c r="F103" s="47" t="s">
        <v>238</v>
      </c>
      <c r="G103" s="28">
        <v>584</v>
      </c>
      <c r="H103" s="29">
        <v>569</v>
      </c>
      <c r="I103" s="30">
        <f t="shared" si="1"/>
        <v>2.6362038664323375E-2</v>
      </c>
      <c r="J103" s="31">
        <v>564</v>
      </c>
      <c r="K103" s="32"/>
    </row>
    <row r="104" spans="1:11" x14ac:dyDescent="0.2">
      <c r="A104" s="27" t="s">
        <v>26</v>
      </c>
      <c r="B104" s="45" t="s">
        <v>236</v>
      </c>
      <c r="C104" s="32" t="s">
        <v>239</v>
      </c>
      <c r="D104" s="48"/>
      <c r="E104" s="49"/>
      <c r="F104" s="47" t="s">
        <v>240</v>
      </c>
      <c r="G104" s="28">
        <v>1992</v>
      </c>
      <c r="H104" s="29">
        <v>1993</v>
      </c>
      <c r="I104" s="30">
        <f t="shared" si="1"/>
        <v>-5.0175614651279475E-4</v>
      </c>
      <c r="J104" s="31">
        <v>1950</v>
      </c>
      <c r="K104" s="32"/>
    </row>
    <row r="105" spans="1:11" x14ac:dyDescent="0.2">
      <c r="A105" s="27" t="s">
        <v>26</v>
      </c>
      <c r="B105" s="45" t="s">
        <v>236</v>
      </c>
      <c r="C105" s="32" t="s">
        <v>241</v>
      </c>
      <c r="D105" s="48"/>
      <c r="E105" s="49"/>
      <c r="F105" s="47" t="s">
        <v>242</v>
      </c>
      <c r="G105" s="28">
        <v>253</v>
      </c>
      <c r="H105" s="29">
        <v>229</v>
      </c>
      <c r="I105" s="30">
        <f t="shared" si="1"/>
        <v>0.10480349344978165</v>
      </c>
      <c r="J105" s="31">
        <v>242</v>
      </c>
      <c r="K105" s="32"/>
    </row>
    <row r="106" spans="1:11" x14ac:dyDescent="0.2">
      <c r="A106" s="27" t="s">
        <v>26</v>
      </c>
      <c r="B106" s="45" t="s">
        <v>236</v>
      </c>
      <c r="C106" s="32" t="s">
        <v>243</v>
      </c>
      <c r="D106" s="48"/>
      <c r="E106" s="49"/>
      <c r="F106" s="47" t="s">
        <v>244</v>
      </c>
      <c r="G106" s="28">
        <v>2344</v>
      </c>
      <c r="H106" s="29">
        <v>2351</v>
      </c>
      <c r="I106" s="30">
        <f t="shared" si="1"/>
        <v>-2.9774564015312634E-3</v>
      </c>
      <c r="J106" s="31">
        <v>2309</v>
      </c>
      <c r="K106" s="32"/>
    </row>
    <row r="107" spans="1:11" x14ac:dyDescent="0.2">
      <c r="A107" s="27" t="s">
        <v>26</v>
      </c>
      <c r="B107" s="45" t="s">
        <v>236</v>
      </c>
      <c r="C107" s="32" t="s">
        <v>245</v>
      </c>
      <c r="D107" s="48"/>
      <c r="E107" s="49"/>
      <c r="F107" s="47" t="s">
        <v>246</v>
      </c>
      <c r="G107" s="28">
        <v>446</v>
      </c>
      <c r="H107" s="29">
        <v>451</v>
      </c>
      <c r="I107" s="30">
        <f t="shared" si="1"/>
        <v>-1.1086474501108648E-2</v>
      </c>
      <c r="J107" s="31">
        <v>455</v>
      </c>
      <c r="K107" s="32"/>
    </row>
    <row r="108" spans="1:11" x14ac:dyDescent="0.2">
      <c r="A108" s="27" t="s">
        <v>26</v>
      </c>
      <c r="B108" s="45" t="s">
        <v>236</v>
      </c>
      <c r="C108" s="32" t="s">
        <v>247</v>
      </c>
      <c r="D108" s="48" t="s">
        <v>31</v>
      </c>
      <c r="E108" s="49"/>
      <c r="F108" s="47" t="s">
        <v>248</v>
      </c>
      <c r="G108" s="28">
        <v>327</v>
      </c>
      <c r="H108" s="29">
        <v>345</v>
      </c>
      <c r="I108" s="30">
        <f t="shared" si="1"/>
        <v>-5.2173913043478258E-2</v>
      </c>
      <c r="J108" s="31">
        <v>350</v>
      </c>
      <c r="K108" s="32"/>
    </row>
    <row r="109" spans="1:11" x14ac:dyDescent="0.2">
      <c r="A109" s="27" t="s">
        <v>26</v>
      </c>
      <c r="B109" s="45" t="s">
        <v>236</v>
      </c>
      <c r="C109" s="32" t="s">
        <v>249</v>
      </c>
      <c r="D109" s="48"/>
      <c r="E109" s="49"/>
      <c r="F109" s="47" t="s">
        <v>250</v>
      </c>
      <c r="G109" s="28">
        <v>321</v>
      </c>
      <c r="H109" s="29">
        <v>334</v>
      </c>
      <c r="I109" s="30">
        <f t="shared" si="1"/>
        <v>-3.8922155688622756E-2</v>
      </c>
      <c r="J109" s="31">
        <v>323</v>
      </c>
      <c r="K109" s="32"/>
    </row>
    <row r="110" spans="1:11" x14ac:dyDescent="0.2">
      <c r="A110" s="27" t="s">
        <v>26</v>
      </c>
      <c r="B110" s="45" t="s">
        <v>236</v>
      </c>
      <c r="C110" s="32" t="s">
        <v>251</v>
      </c>
      <c r="D110" s="48"/>
      <c r="E110" s="49"/>
      <c r="F110" s="47" t="s">
        <v>252</v>
      </c>
      <c r="G110" s="28">
        <v>210</v>
      </c>
      <c r="H110" s="29">
        <v>196</v>
      </c>
      <c r="I110" s="30">
        <f t="shared" si="1"/>
        <v>7.1428571428571425E-2</v>
      </c>
      <c r="J110" s="31">
        <v>202</v>
      </c>
      <c r="K110" s="32"/>
    </row>
    <row r="111" spans="1:11" x14ac:dyDescent="0.2">
      <c r="A111" s="27" t="s">
        <v>26</v>
      </c>
      <c r="B111" s="45" t="s">
        <v>236</v>
      </c>
      <c r="C111" s="32" t="s">
        <v>253</v>
      </c>
      <c r="D111" s="48"/>
      <c r="E111" s="49"/>
      <c r="F111" s="47" t="s">
        <v>254</v>
      </c>
      <c r="G111" s="28">
        <v>13799</v>
      </c>
      <c r="H111" s="29">
        <v>14068</v>
      </c>
      <c r="I111" s="30">
        <f t="shared" si="1"/>
        <v>-1.9121410292863236E-2</v>
      </c>
      <c r="J111" s="31">
        <v>14747</v>
      </c>
      <c r="K111" s="32"/>
    </row>
    <row r="112" spans="1:11" x14ac:dyDescent="0.2">
      <c r="A112" s="27" t="s">
        <v>26</v>
      </c>
      <c r="B112" s="45" t="s">
        <v>236</v>
      </c>
      <c r="C112" s="32" t="s">
        <v>255</v>
      </c>
      <c r="D112" s="48"/>
      <c r="E112" s="49"/>
      <c r="F112" s="47" t="s">
        <v>256</v>
      </c>
      <c r="G112" s="28">
        <v>391</v>
      </c>
      <c r="H112" s="29">
        <v>393</v>
      </c>
      <c r="I112" s="30">
        <f t="shared" si="1"/>
        <v>-5.0890585241730284E-3</v>
      </c>
      <c r="J112" s="31">
        <v>387</v>
      </c>
      <c r="K112" s="32"/>
    </row>
    <row r="113" spans="1:11" x14ac:dyDescent="0.2">
      <c r="A113" s="27" t="s">
        <v>26</v>
      </c>
      <c r="B113" s="45" t="s">
        <v>257</v>
      </c>
      <c r="C113" s="32" t="s">
        <v>258</v>
      </c>
      <c r="D113" s="48"/>
      <c r="E113" s="49"/>
      <c r="F113" s="47" t="s">
        <v>259</v>
      </c>
      <c r="G113" s="28">
        <v>195</v>
      </c>
      <c r="H113" s="29">
        <v>204</v>
      </c>
      <c r="I113" s="30">
        <f t="shared" si="1"/>
        <v>-4.4117647058823532E-2</v>
      </c>
      <c r="J113" s="31">
        <v>198</v>
      </c>
      <c r="K113" s="32"/>
    </row>
    <row r="114" spans="1:11" x14ac:dyDescent="0.2">
      <c r="A114" s="27" t="s">
        <v>26</v>
      </c>
      <c r="B114" s="45" t="s">
        <v>257</v>
      </c>
      <c r="C114" s="32" t="s">
        <v>260</v>
      </c>
      <c r="D114" s="48"/>
      <c r="E114" s="49"/>
      <c r="F114" s="47" t="s">
        <v>261</v>
      </c>
      <c r="G114" s="28">
        <v>177</v>
      </c>
      <c r="H114" s="29">
        <v>189</v>
      </c>
      <c r="I114" s="30">
        <f t="shared" si="1"/>
        <v>-6.3492063492063489E-2</v>
      </c>
      <c r="J114" s="31">
        <v>191</v>
      </c>
      <c r="K114" s="32"/>
    </row>
    <row r="115" spans="1:11" x14ac:dyDescent="0.2">
      <c r="A115" s="27" t="s">
        <v>26</v>
      </c>
      <c r="B115" s="45" t="s">
        <v>257</v>
      </c>
      <c r="C115" s="32" t="s">
        <v>262</v>
      </c>
      <c r="D115" s="48"/>
      <c r="E115" s="49"/>
      <c r="F115" s="47" t="s">
        <v>263</v>
      </c>
      <c r="G115" s="28">
        <v>652</v>
      </c>
      <c r="H115" s="29">
        <v>633</v>
      </c>
      <c r="I115" s="30">
        <f t="shared" si="1"/>
        <v>3.0015797788309637E-2</v>
      </c>
      <c r="J115" s="31">
        <v>670</v>
      </c>
      <c r="K115" s="32"/>
    </row>
    <row r="116" spans="1:11" x14ac:dyDescent="0.2">
      <c r="A116" s="27" t="s">
        <v>26</v>
      </c>
      <c r="B116" s="45" t="s">
        <v>264</v>
      </c>
      <c r="C116" s="32" t="s">
        <v>265</v>
      </c>
      <c r="D116" s="48"/>
      <c r="E116" s="49"/>
      <c r="F116" s="47" t="s">
        <v>266</v>
      </c>
      <c r="G116" s="28">
        <v>205</v>
      </c>
      <c r="H116" s="29">
        <v>219</v>
      </c>
      <c r="I116" s="30">
        <f t="shared" si="1"/>
        <v>-6.3926940639269403E-2</v>
      </c>
      <c r="J116" s="31">
        <v>209</v>
      </c>
      <c r="K116" s="32"/>
    </row>
    <row r="117" spans="1:11" x14ac:dyDescent="0.2">
      <c r="A117" s="27" t="s">
        <v>26</v>
      </c>
      <c r="B117" s="45" t="s">
        <v>264</v>
      </c>
      <c r="C117" s="32" t="s">
        <v>267</v>
      </c>
      <c r="D117" s="48"/>
      <c r="E117" s="49"/>
      <c r="F117" s="47" t="s">
        <v>268</v>
      </c>
      <c r="G117" s="28">
        <v>621</v>
      </c>
      <c r="H117" s="29">
        <v>587</v>
      </c>
      <c r="I117" s="30">
        <f t="shared" si="1"/>
        <v>5.7921635434412269E-2</v>
      </c>
      <c r="J117" s="31">
        <v>597</v>
      </c>
      <c r="K117" s="32"/>
    </row>
    <row r="118" spans="1:11" x14ac:dyDescent="0.2">
      <c r="A118" s="27" t="s">
        <v>26</v>
      </c>
      <c r="B118" s="45" t="s">
        <v>264</v>
      </c>
      <c r="C118" s="32" t="s">
        <v>269</v>
      </c>
      <c r="D118" s="48"/>
      <c r="E118" s="49"/>
      <c r="F118" s="47" t="s">
        <v>270</v>
      </c>
      <c r="G118" s="28">
        <v>1423</v>
      </c>
      <c r="H118" s="29">
        <v>1428</v>
      </c>
      <c r="I118" s="30">
        <f t="shared" si="1"/>
        <v>-3.5014005602240898E-3</v>
      </c>
      <c r="J118" s="31">
        <v>1551</v>
      </c>
      <c r="K118" s="32"/>
    </row>
    <row r="119" spans="1:11" x14ac:dyDescent="0.2">
      <c r="A119" s="27" t="s">
        <v>26</v>
      </c>
      <c r="B119" s="45" t="s">
        <v>264</v>
      </c>
      <c r="C119" s="32" t="s">
        <v>271</v>
      </c>
      <c r="D119" s="48"/>
      <c r="E119" s="49"/>
      <c r="F119" s="47" t="s">
        <v>272</v>
      </c>
      <c r="G119" s="28">
        <v>282</v>
      </c>
      <c r="H119" s="29">
        <v>327</v>
      </c>
      <c r="I119" s="30">
        <f t="shared" si="1"/>
        <v>-0.13761467889908258</v>
      </c>
      <c r="J119" s="31">
        <v>323</v>
      </c>
      <c r="K119" s="32"/>
    </row>
    <row r="120" spans="1:11" x14ac:dyDescent="0.2">
      <c r="A120" s="27" t="s">
        <v>26</v>
      </c>
      <c r="B120" s="45" t="s">
        <v>264</v>
      </c>
      <c r="C120" s="32" t="s">
        <v>273</v>
      </c>
      <c r="D120" s="48" t="s">
        <v>31</v>
      </c>
      <c r="E120" s="49"/>
      <c r="F120" s="47" t="s">
        <v>274</v>
      </c>
      <c r="G120" s="28">
        <v>41</v>
      </c>
      <c r="H120" s="29">
        <v>44</v>
      </c>
      <c r="I120" s="30">
        <f t="shared" si="1"/>
        <v>-6.8181818181818177E-2</v>
      </c>
      <c r="J120" s="31">
        <v>46</v>
      </c>
      <c r="K120" s="32"/>
    </row>
    <row r="121" spans="1:11" x14ac:dyDescent="0.2">
      <c r="A121" s="27" t="s">
        <v>26</v>
      </c>
      <c r="B121" s="45" t="s">
        <v>275</v>
      </c>
      <c r="C121" s="32" t="s">
        <v>276</v>
      </c>
      <c r="D121" s="48" t="s">
        <v>31</v>
      </c>
      <c r="E121" s="49"/>
      <c r="F121" s="47" t="s">
        <v>277</v>
      </c>
      <c r="G121" s="28">
        <v>330</v>
      </c>
      <c r="H121" s="29">
        <v>333</v>
      </c>
      <c r="I121" s="30">
        <f t="shared" si="1"/>
        <v>-9.0090090090090089E-3</v>
      </c>
      <c r="J121" s="31">
        <v>351</v>
      </c>
      <c r="K121" s="32"/>
    </row>
    <row r="122" spans="1:11" x14ac:dyDescent="0.2">
      <c r="A122" s="27" t="s">
        <v>26</v>
      </c>
      <c r="B122" s="45" t="s">
        <v>275</v>
      </c>
      <c r="C122" s="32" t="s">
        <v>278</v>
      </c>
      <c r="D122" s="48"/>
      <c r="E122" s="49"/>
      <c r="F122" s="47" t="s">
        <v>279</v>
      </c>
      <c r="G122" s="28">
        <v>1747</v>
      </c>
      <c r="H122" s="29">
        <v>1755</v>
      </c>
      <c r="I122" s="30">
        <f t="shared" si="1"/>
        <v>-4.5584045584045581E-3</v>
      </c>
      <c r="J122" s="31">
        <v>1790</v>
      </c>
      <c r="K122" s="32"/>
    </row>
    <row r="123" spans="1:11" x14ac:dyDescent="0.2">
      <c r="A123" s="27" t="s">
        <v>26</v>
      </c>
      <c r="B123" s="45" t="s">
        <v>275</v>
      </c>
      <c r="C123" s="32" t="s">
        <v>280</v>
      </c>
      <c r="D123" s="48"/>
      <c r="E123" s="49"/>
      <c r="F123" s="47" t="s">
        <v>281</v>
      </c>
      <c r="G123" s="28">
        <v>386</v>
      </c>
      <c r="H123" s="29">
        <v>384</v>
      </c>
      <c r="I123" s="30">
        <f t="shared" si="1"/>
        <v>5.208333333333333E-3</v>
      </c>
      <c r="J123" s="31">
        <v>396</v>
      </c>
      <c r="K123" s="32"/>
    </row>
    <row r="124" spans="1:11" x14ac:dyDescent="0.2">
      <c r="A124" s="27" t="s">
        <v>26</v>
      </c>
      <c r="B124" s="45" t="s">
        <v>275</v>
      </c>
      <c r="C124" s="32" t="s">
        <v>282</v>
      </c>
      <c r="D124" s="48"/>
      <c r="E124" s="49"/>
      <c r="F124" s="47" t="s">
        <v>283</v>
      </c>
      <c r="G124" s="28">
        <v>528</v>
      </c>
      <c r="H124" s="29">
        <v>566</v>
      </c>
      <c r="I124" s="30">
        <f t="shared" si="1"/>
        <v>-6.7137809187279157E-2</v>
      </c>
      <c r="J124" s="31">
        <v>565</v>
      </c>
      <c r="K124" s="32"/>
    </row>
    <row r="125" spans="1:11" x14ac:dyDescent="0.2">
      <c r="A125" s="27" t="s">
        <v>26</v>
      </c>
      <c r="B125" s="45" t="s">
        <v>275</v>
      </c>
      <c r="C125" s="32" t="s">
        <v>284</v>
      </c>
      <c r="D125" s="48" t="s">
        <v>31</v>
      </c>
      <c r="E125" s="49"/>
      <c r="F125" s="47" t="s">
        <v>285</v>
      </c>
      <c r="G125" s="28">
        <v>58</v>
      </c>
      <c r="H125" s="29">
        <v>87</v>
      </c>
      <c r="I125" s="30">
        <f t="shared" si="1"/>
        <v>-0.33333333333333331</v>
      </c>
      <c r="J125" s="31">
        <v>87</v>
      </c>
      <c r="K125" s="32"/>
    </row>
    <row r="126" spans="1:11" x14ac:dyDescent="0.2">
      <c r="A126" s="27" t="s">
        <v>26</v>
      </c>
      <c r="B126" s="45" t="s">
        <v>275</v>
      </c>
      <c r="C126" s="32" t="s">
        <v>286</v>
      </c>
      <c r="D126" s="48"/>
      <c r="E126" s="49"/>
      <c r="F126" s="47" t="s">
        <v>287</v>
      </c>
      <c r="G126" s="28">
        <v>895</v>
      </c>
      <c r="H126" s="29">
        <v>955</v>
      </c>
      <c r="I126" s="30">
        <f t="shared" si="1"/>
        <v>-6.2827225130890049E-2</v>
      </c>
      <c r="J126" s="31">
        <v>1028</v>
      </c>
      <c r="K126" s="32"/>
    </row>
    <row r="127" spans="1:11" x14ac:dyDescent="0.2">
      <c r="A127" s="27" t="s">
        <v>26</v>
      </c>
      <c r="B127" s="45" t="s">
        <v>275</v>
      </c>
      <c r="C127" s="32" t="s">
        <v>288</v>
      </c>
      <c r="D127" s="48"/>
      <c r="E127" s="49"/>
      <c r="F127" s="47" t="s">
        <v>289</v>
      </c>
      <c r="G127" s="28">
        <v>869</v>
      </c>
      <c r="H127" s="29">
        <v>835</v>
      </c>
      <c r="I127" s="30">
        <f t="shared" si="1"/>
        <v>4.0718562874251497E-2</v>
      </c>
      <c r="J127" s="31">
        <v>778</v>
      </c>
      <c r="K127" s="32"/>
    </row>
    <row r="128" spans="1:11" x14ac:dyDescent="0.2">
      <c r="A128" s="27" t="s">
        <v>26</v>
      </c>
      <c r="B128" s="45" t="s">
        <v>275</v>
      </c>
      <c r="C128" s="32" t="s">
        <v>290</v>
      </c>
      <c r="D128" s="48" t="s">
        <v>31</v>
      </c>
      <c r="E128" s="49"/>
      <c r="F128" s="47" t="s">
        <v>291</v>
      </c>
      <c r="G128" s="28">
        <v>934</v>
      </c>
      <c r="H128" s="29">
        <v>922</v>
      </c>
      <c r="I128" s="30">
        <f t="shared" si="1"/>
        <v>1.3015184381778741E-2</v>
      </c>
      <c r="J128" s="31">
        <v>870</v>
      </c>
      <c r="K128" s="32"/>
    </row>
    <row r="129" spans="1:11" x14ac:dyDescent="0.2">
      <c r="A129" s="27" t="s">
        <v>26</v>
      </c>
      <c r="B129" s="45" t="s">
        <v>275</v>
      </c>
      <c r="C129" s="32" t="s">
        <v>292</v>
      </c>
      <c r="D129" s="48"/>
      <c r="E129" s="49"/>
      <c r="F129" s="47" t="s">
        <v>293</v>
      </c>
      <c r="G129" s="28">
        <v>1493</v>
      </c>
      <c r="H129" s="29">
        <v>1501</v>
      </c>
      <c r="I129" s="30">
        <f t="shared" si="1"/>
        <v>-5.3297801465689541E-3</v>
      </c>
      <c r="J129" s="31">
        <v>1571</v>
      </c>
      <c r="K129" s="32"/>
    </row>
    <row r="130" spans="1:11" x14ac:dyDescent="0.2">
      <c r="A130" s="27" t="s">
        <v>26</v>
      </c>
      <c r="B130" s="45" t="s">
        <v>275</v>
      </c>
      <c r="C130" s="32" t="s">
        <v>294</v>
      </c>
      <c r="D130" s="48"/>
      <c r="E130" s="49"/>
      <c r="F130" s="47" t="s">
        <v>295</v>
      </c>
      <c r="G130" s="28">
        <v>592</v>
      </c>
      <c r="H130" s="29">
        <v>609</v>
      </c>
      <c r="I130" s="30">
        <f t="shared" si="1"/>
        <v>-2.7914614121510674E-2</v>
      </c>
      <c r="J130" s="31">
        <v>572</v>
      </c>
      <c r="K130" s="32"/>
    </row>
    <row r="131" spans="1:11" x14ac:dyDescent="0.2">
      <c r="A131" s="27" t="s">
        <v>26</v>
      </c>
      <c r="B131" s="45" t="s">
        <v>275</v>
      </c>
      <c r="C131" s="32" t="s">
        <v>296</v>
      </c>
      <c r="D131" s="48"/>
      <c r="E131" s="49"/>
      <c r="F131" s="47" t="s">
        <v>297</v>
      </c>
      <c r="G131" s="28">
        <v>276</v>
      </c>
      <c r="H131" s="29">
        <v>274</v>
      </c>
      <c r="I131" s="30">
        <f t="shared" si="1"/>
        <v>7.2992700729927005E-3</v>
      </c>
      <c r="J131" s="31">
        <v>294</v>
      </c>
      <c r="K131" s="32"/>
    </row>
    <row r="132" spans="1:11" x14ac:dyDescent="0.2">
      <c r="A132" s="27" t="s">
        <v>26</v>
      </c>
      <c r="B132" s="45" t="s">
        <v>275</v>
      </c>
      <c r="C132" s="32" t="s">
        <v>298</v>
      </c>
      <c r="D132" s="48"/>
      <c r="E132" s="49"/>
      <c r="F132" s="47" t="s">
        <v>299</v>
      </c>
      <c r="G132" s="28">
        <v>285</v>
      </c>
      <c r="H132" s="29">
        <v>348</v>
      </c>
      <c r="I132" s="30">
        <f t="shared" si="1"/>
        <v>-0.18103448275862069</v>
      </c>
      <c r="J132" s="31">
        <v>362</v>
      </c>
      <c r="K132" s="32"/>
    </row>
    <row r="133" spans="1:11" x14ac:dyDescent="0.2">
      <c r="A133" s="27" t="s">
        <v>26</v>
      </c>
      <c r="B133" s="45" t="s">
        <v>275</v>
      </c>
      <c r="C133" s="32" t="s">
        <v>300</v>
      </c>
      <c r="D133" s="48" t="s">
        <v>31</v>
      </c>
      <c r="E133" s="49"/>
      <c r="F133" s="47" t="s">
        <v>301</v>
      </c>
      <c r="G133" s="28">
        <v>280</v>
      </c>
      <c r="H133" s="29">
        <v>289</v>
      </c>
      <c r="I133" s="30">
        <f t="shared" si="1"/>
        <v>-3.1141868512110725E-2</v>
      </c>
      <c r="J133" s="31">
        <v>282</v>
      </c>
      <c r="K133" s="32"/>
    </row>
    <row r="134" spans="1:11" x14ac:dyDescent="0.2">
      <c r="A134" s="27" t="s">
        <v>26</v>
      </c>
      <c r="B134" s="45" t="s">
        <v>275</v>
      </c>
      <c r="C134" s="32" t="s">
        <v>302</v>
      </c>
      <c r="D134" s="48"/>
      <c r="E134" s="49"/>
      <c r="F134" s="47" t="s">
        <v>303</v>
      </c>
      <c r="G134" s="28">
        <v>3716</v>
      </c>
      <c r="H134" s="29">
        <v>3820</v>
      </c>
      <c r="I134" s="30">
        <f t="shared" ref="I134:I197" si="2">(G134 - H134) / H134</f>
        <v>-2.7225130890052355E-2</v>
      </c>
      <c r="J134" s="31">
        <v>3969</v>
      </c>
      <c r="K134" s="32"/>
    </row>
    <row r="135" spans="1:11" x14ac:dyDescent="0.2">
      <c r="A135" s="27" t="s">
        <v>26</v>
      </c>
      <c r="B135" s="45" t="s">
        <v>304</v>
      </c>
      <c r="C135" s="32" t="s">
        <v>305</v>
      </c>
      <c r="D135" s="48"/>
      <c r="E135" s="49"/>
      <c r="F135" s="47" t="s">
        <v>306</v>
      </c>
      <c r="G135" s="28">
        <v>464</v>
      </c>
      <c r="H135" s="29">
        <v>472</v>
      </c>
      <c r="I135" s="30">
        <f t="shared" si="2"/>
        <v>-1.6949152542372881E-2</v>
      </c>
      <c r="J135" s="31">
        <v>456</v>
      </c>
      <c r="K135" s="32"/>
    </row>
    <row r="136" spans="1:11" x14ac:dyDescent="0.2">
      <c r="A136" s="27" t="s">
        <v>26</v>
      </c>
      <c r="B136" s="45" t="s">
        <v>304</v>
      </c>
      <c r="C136" s="32" t="s">
        <v>307</v>
      </c>
      <c r="D136" s="48"/>
      <c r="E136" s="49"/>
      <c r="F136" s="47" t="s">
        <v>308</v>
      </c>
      <c r="G136" s="28">
        <v>2213</v>
      </c>
      <c r="H136" s="29">
        <v>2226</v>
      </c>
      <c r="I136" s="30">
        <f t="shared" si="2"/>
        <v>-5.8400718778077272E-3</v>
      </c>
      <c r="J136" s="31">
        <v>2222</v>
      </c>
      <c r="K136" s="32"/>
    </row>
    <row r="137" spans="1:11" ht="24" x14ac:dyDescent="0.2">
      <c r="A137" s="27" t="s">
        <v>26</v>
      </c>
      <c r="B137" s="45" t="s">
        <v>304</v>
      </c>
      <c r="C137" s="32" t="s">
        <v>309</v>
      </c>
      <c r="D137" s="48"/>
      <c r="E137" s="49"/>
      <c r="F137" s="47" t="s">
        <v>310</v>
      </c>
      <c r="G137" s="28">
        <v>491</v>
      </c>
      <c r="H137" s="29">
        <v>507</v>
      </c>
      <c r="I137" s="30">
        <f t="shared" si="2"/>
        <v>-3.1558185404339252E-2</v>
      </c>
      <c r="J137" s="31">
        <v>490</v>
      </c>
      <c r="K137" s="32"/>
    </row>
    <row r="138" spans="1:11" x14ac:dyDescent="0.2">
      <c r="A138" s="27" t="s">
        <v>26</v>
      </c>
      <c r="B138" s="45" t="s">
        <v>304</v>
      </c>
      <c r="C138" s="32" t="s">
        <v>311</v>
      </c>
      <c r="D138" s="48"/>
      <c r="E138" s="49"/>
      <c r="F138" s="47" t="s">
        <v>312</v>
      </c>
      <c r="G138" s="28">
        <v>2366</v>
      </c>
      <c r="H138" s="29">
        <v>2272</v>
      </c>
      <c r="I138" s="30">
        <f t="shared" si="2"/>
        <v>4.1373239436619719E-2</v>
      </c>
      <c r="J138" s="31">
        <v>2261</v>
      </c>
      <c r="K138" s="32"/>
    </row>
    <row r="139" spans="1:11" x14ac:dyDescent="0.2">
      <c r="A139" s="27" t="s">
        <v>26</v>
      </c>
      <c r="B139" s="45" t="s">
        <v>313</v>
      </c>
      <c r="C139" s="32" t="s">
        <v>314</v>
      </c>
      <c r="D139" s="48" t="s">
        <v>31</v>
      </c>
      <c r="E139" s="49"/>
      <c r="F139" s="47" t="s">
        <v>315</v>
      </c>
      <c r="G139" s="28">
        <v>135</v>
      </c>
      <c r="H139" s="29">
        <v>130</v>
      </c>
      <c r="I139" s="30">
        <f t="shared" si="2"/>
        <v>3.8461538461538464E-2</v>
      </c>
      <c r="J139" s="31">
        <v>125</v>
      </c>
      <c r="K139" s="32"/>
    </row>
    <row r="140" spans="1:11" x14ac:dyDescent="0.2">
      <c r="A140" s="27" t="s">
        <v>26</v>
      </c>
      <c r="B140" s="45" t="s">
        <v>313</v>
      </c>
      <c r="C140" s="32" t="s">
        <v>316</v>
      </c>
      <c r="D140" s="48"/>
      <c r="E140" s="49"/>
      <c r="F140" s="47" t="s">
        <v>317</v>
      </c>
      <c r="G140" s="28">
        <v>592</v>
      </c>
      <c r="H140" s="29">
        <v>553</v>
      </c>
      <c r="I140" s="30">
        <f t="shared" si="2"/>
        <v>7.0524412296564198E-2</v>
      </c>
      <c r="J140" s="31">
        <v>587</v>
      </c>
      <c r="K140" s="32"/>
    </row>
    <row r="141" spans="1:11" x14ac:dyDescent="0.2">
      <c r="A141" s="27" t="s">
        <v>26</v>
      </c>
      <c r="B141" s="45" t="s">
        <v>313</v>
      </c>
      <c r="C141" s="32" t="s">
        <v>318</v>
      </c>
      <c r="D141" s="48"/>
      <c r="E141" s="49"/>
      <c r="F141" s="47" t="s">
        <v>319</v>
      </c>
      <c r="G141" s="28">
        <v>2491</v>
      </c>
      <c r="H141" s="29">
        <v>2538</v>
      </c>
      <c r="I141" s="30">
        <f t="shared" si="2"/>
        <v>-1.8518518518518517E-2</v>
      </c>
      <c r="J141" s="31">
        <v>2483</v>
      </c>
      <c r="K141" s="32"/>
    </row>
    <row r="142" spans="1:11" x14ac:dyDescent="0.2">
      <c r="A142" s="27" t="s">
        <v>26</v>
      </c>
      <c r="B142" s="45" t="s">
        <v>313</v>
      </c>
      <c r="C142" s="32" t="s">
        <v>320</v>
      </c>
      <c r="D142" s="48"/>
      <c r="E142" s="49"/>
      <c r="F142" s="47" t="s">
        <v>321</v>
      </c>
      <c r="G142" s="28">
        <v>1577</v>
      </c>
      <c r="H142" s="29">
        <v>1664</v>
      </c>
      <c r="I142" s="30">
        <f t="shared" si="2"/>
        <v>-5.2283653846153848E-2</v>
      </c>
      <c r="J142" s="31">
        <v>1681</v>
      </c>
      <c r="K142" s="32"/>
    </row>
    <row r="143" spans="1:11" x14ac:dyDescent="0.2">
      <c r="A143" s="27" t="s">
        <v>26</v>
      </c>
      <c r="B143" s="45" t="s">
        <v>313</v>
      </c>
      <c r="C143" s="32" t="s">
        <v>322</v>
      </c>
      <c r="D143" s="48"/>
      <c r="E143" s="49"/>
      <c r="F143" s="47" t="s">
        <v>323</v>
      </c>
      <c r="G143" s="28">
        <v>875</v>
      </c>
      <c r="H143" s="29">
        <v>903</v>
      </c>
      <c r="I143" s="30">
        <f t="shared" si="2"/>
        <v>-3.1007751937984496E-2</v>
      </c>
      <c r="J143" s="31">
        <v>910</v>
      </c>
      <c r="K143" s="32"/>
    </row>
    <row r="144" spans="1:11" x14ac:dyDescent="0.2">
      <c r="A144" s="27" t="s">
        <v>26</v>
      </c>
      <c r="B144" s="45" t="s">
        <v>313</v>
      </c>
      <c r="C144" s="32" t="s">
        <v>324</v>
      </c>
      <c r="D144" s="48" t="s">
        <v>31</v>
      </c>
      <c r="E144" s="49"/>
      <c r="F144" s="47" t="s">
        <v>325</v>
      </c>
      <c r="G144" s="28">
        <v>97</v>
      </c>
      <c r="H144" s="29">
        <v>80</v>
      </c>
      <c r="I144" s="30">
        <f t="shared" si="2"/>
        <v>0.21249999999999999</v>
      </c>
      <c r="J144" s="31">
        <v>95</v>
      </c>
      <c r="K144" s="32"/>
    </row>
    <row r="145" spans="1:11" x14ac:dyDescent="0.2">
      <c r="A145" s="27" t="s">
        <v>26</v>
      </c>
      <c r="B145" s="45" t="s">
        <v>313</v>
      </c>
      <c r="C145" s="32" t="s">
        <v>326</v>
      </c>
      <c r="D145" s="48" t="s">
        <v>31</v>
      </c>
      <c r="E145" s="49"/>
      <c r="F145" s="47" t="s">
        <v>327</v>
      </c>
      <c r="G145" s="28">
        <v>153</v>
      </c>
      <c r="H145" s="29">
        <v>129</v>
      </c>
      <c r="I145" s="30">
        <f t="shared" si="2"/>
        <v>0.18604651162790697</v>
      </c>
      <c r="J145" s="31">
        <v>143</v>
      </c>
      <c r="K145" s="32"/>
    </row>
    <row r="146" spans="1:11" x14ac:dyDescent="0.2">
      <c r="A146" s="27" t="s">
        <v>26</v>
      </c>
      <c r="B146" s="45" t="s">
        <v>313</v>
      </c>
      <c r="C146" s="32" t="s">
        <v>328</v>
      </c>
      <c r="D146" s="48" t="s">
        <v>31</v>
      </c>
      <c r="E146" s="49"/>
      <c r="F146" s="47" t="s">
        <v>329</v>
      </c>
      <c r="G146" s="28">
        <v>174</v>
      </c>
      <c r="H146" s="29">
        <v>238</v>
      </c>
      <c r="I146" s="30">
        <f t="shared" si="2"/>
        <v>-0.26890756302521007</v>
      </c>
      <c r="J146" s="31">
        <v>205</v>
      </c>
      <c r="K146" s="32"/>
    </row>
    <row r="147" spans="1:11" x14ac:dyDescent="0.2">
      <c r="A147" s="27" t="s">
        <v>26</v>
      </c>
      <c r="B147" s="45" t="s">
        <v>313</v>
      </c>
      <c r="C147" s="32" t="s">
        <v>330</v>
      </c>
      <c r="D147" s="48"/>
      <c r="E147" s="49"/>
      <c r="F147" s="47" t="s">
        <v>331</v>
      </c>
      <c r="G147" s="28">
        <v>200</v>
      </c>
      <c r="H147" s="29">
        <v>222</v>
      </c>
      <c r="I147" s="30">
        <f t="shared" si="2"/>
        <v>-9.90990990990991E-2</v>
      </c>
      <c r="J147" s="31">
        <v>242</v>
      </c>
      <c r="K147" s="32"/>
    </row>
    <row r="148" spans="1:11" x14ac:dyDescent="0.2">
      <c r="A148" s="27" t="s">
        <v>26</v>
      </c>
      <c r="B148" s="45" t="s">
        <v>332</v>
      </c>
      <c r="C148" s="32" t="s">
        <v>333</v>
      </c>
      <c r="D148" s="48"/>
      <c r="E148" s="49"/>
      <c r="F148" s="47" t="s">
        <v>334</v>
      </c>
      <c r="G148" s="28">
        <v>469</v>
      </c>
      <c r="H148" s="29">
        <v>452</v>
      </c>
      <c r="I148" s="30">
        <f t="shared" si="2"/>
        <v>3.7610619469026552E-2</v>
      </c>
      <c r="J148" s="31">
        <v>448</v>
      </c>
      <c r="K148" s="32"/>
    </row>
    <row r="149" spans="1:11" x14ac:dyDescent="0.2">
      <c r="A149" s="27" t="s">
        <v>26</v>
      </c>
      <c r="B149" s="45" t="s">
        <v>332</v>
      </c>
      <c r="C149" s="32" t="s">
        <v>335</v>
      </c>
      <c r="D149" s="48"/>
      <c r="E149" s="49"/>
      <c r="F149" s="47" t="s">
        <v>336</v>
      </c>
      <c r="G149" s="28">
        <v>96</v>
      </c>
      <c r="H149" s="29">
        <v>105</v>
      </c>
      <c r="I149" s="30">
        <f t="shared" si="2"/>
        <v>-8.5714285714285715E-2</v>
      </c>
      <c r="J149" s="31">
        <v>87</v>
      </c>
      <c r="K149" s="32"/>
    </row>
    <row r="150" spans="1:11" x14ac:dyDescent="0.2">
      <c r="A150" s="27" t="s">
        <v>26</v>
      </c>
      <c r="B150" s="45" t="s">
        <v>332</v>
      </c>
      <c r="C150" s="32" t="s">
        <v>337</v>
      </c>
      <c r="D150" s="48"/>
      <c r="E150" s="49"/>
      <c r="F150" s="47" t="s">
        <v>338</v>
      </c>
      <c r="G150" s="28">
        <v>315</v>
      </c>
      <c r="H150" s="29">
        <v>331</v>
      </c>
      <c r="I150" s="30">
        <f t="shared" si="2"/>
        <v>-4.8338368580060423E-2</v>
      </c>
      <c r="J150" s="31">
        <v>325</v>
      </c>
      <c r="K150" s="32"/>
    </row>
    <row r="151" spans="1:11" x14ac:dyDescent="0.2">
      <c r="A151" s="27" t="s">
        <v>26</v>
      </c>
      <c r="B151" s="45" t="s">
        <v>339</v>
      </c>
      <c r="C151" s="32" t="s">
        <v>340</v>
      </c>
      <c r="D151" s="48"/>
      <c r="E151" s="49"/>
      <c r="F151" s="47" t="s">
        <v>341</v>
      </c>
      <c r="G151" s="28">
        <v>173</v>
      </c>
      <c r="H151" s="29">
        <v>177</v>
      </c>
      <c r="I151" s="30">
        <f t="shared" si="2"/>
        <v>-2.2598870056497175E-2</v>
      </c>
      <c r="J151" s="31">
        <v>200</v>
      </c>
      <c r="K151" s="32"/>
    </row>
    <row r="152" spans="1:11" x14ac:dyDescent="0.2">
      <c r="A152" s="27" t="s">
        <v>26</v>
      </c>
      <c r="B152" s="45" t="s">
        <v>339</v>
      </c>
      <c r="C152" s="32" t="s">
        <v>342</v>
      </c>
      <c r="D152" s="48"/>
      <c r="E152" s="49"/>
      <c r="F152" s="47" t="s">
        <v>343</v>
      </c>
      <c r="G152" s="28">
        <v>225</v>
      </c>
      <c r="H152" s="29">
        <v>235</v>
      </c>
      <c r="I152" s="30">
        <f t="shared" si="2"/>
        <v>-4.2553191489361701E-2</v>
      </c>
      <c r="J152" s="31">
        <v>235</v>
      </c>
      <c r="K152" s="32"/>
    </row>
    <row r="153" spans="1:11" x14ac:dyDescent="0.2">
      <c r="A153" s="27" t="s">
        <v>26</v>
      </c>
      <c r="B153" s="45" t="s">
        <v>339</v>
      </c>
      <c r="C153" s="32" t="s">
        <v>344</v>
      </c>
      <c r="D153" s="48"/>
      <c r="E153" s="49"/>
      <c r="F153" s="47" t="s">
        <v>345</v>
      </c>
      <c r="G153" s="28">
        <v>368</v>
      </c>
      <c r="H153" s="29">
        <v>371</v>
      </c>
      <c r="I153" s="30">
        <f t="shared" si="2"/>
        <v>-8.0862533692722376E-3</v>
      </c>
      <c r="J153" s="31">
        <v>354</v>
      </c>
      <c r="K153" s="32"/>
    </row>
    <row r="154" spans="1:11" x14ac:dyDescent="0.2">
      <c r="A154" s="27" t="s">
        <v>26</v>
      </c>
      <c r="B154" s="45" t="s">
        <v>346</v>
      </c>
      <c r="C154" s="32" t="s">
        <v>347</v>
      </c>
      <c r="D154" s="48"/>
      <c r="E154" s="49"/>
      <c r="F154" s="47" t="s">
        <v>348</v>
      </c>
      <c r="G154" s="28">
        <v>1184</v>
      </c>
      <c r="H154" s="29">
        <v>1163</v>
      </c>
      <c r="I154" s="30">
        <f t="shared" si="2"/>
        <v>1.8056749785038694E-2</v>
      </c>
      <c r="J154" s="31">
        <v>1130</v>
      </c>
      <c r="K154" s="32"/>
    </row>
    <row r="155" spans="1:11" x14ac:dyDescent="0.2">
      <c r="A155" s="27" t="s">
        <v>26</v>
      </c>
      <c r="B155" s="45" t="s">
        <v>346</v>
      </c>
      <c r="C155" s="32" t="s">
        <v>349</v>
      </c>
      <c r="D155" s="48"/>
      <c r="E155" s="49"/>
      <c r="F155" s="47" t="s">
        <v>350</v>
      </c>
      <c r="G155" s="28">
        <v>288</v>
      </c>
      <c r="H155" s="29">
        <v>286</v>
      </c>
      <c r="I155" s="30">
        <f t="shared" si="2"/>
        <v>6.993006993006993E-3</v>
      </c>
      <c r="J155" s="31">
        <v>274</v>
      </c>
      <c r="K155" s="32"/>
    </row>
    <row r="156" spans="1:11" x14ac:dyDescent="0.2">
      <c r="A156" s="27" t="s">
        <v>26</v>
      </c>
      <c r="B156" s="45" t="s">
        <v>346</v>
      </c>
      <c r="C156" s="32" t="s">
        <v>351</v>
      </c>
      <c r="D156" s="48"/>
      <c r="E156" s="49"/>
      <c r="F156" s="47" t="s">
        <v>352</v>
      </c>
      <c r="G156" s="28">
        <v>353</v>
      </c>
      <c r="H156" s="29">
        <v>342</v>
      </c>
      <c r="I156" s="30">
        <f t="shared" si="2"/>
        <v>3.2163742690058478E-2</v>
      </c>
      <c r="J156" s="31">
        <v>344</v>
      </c>
      <c r="K156" s="32"/>
    </row>
    <row r="157" spans="1:11" x14ac:dyDescent="0.2">
      <c r="A157" s="27" t="s">
        <v>26</v>
      </c>
      <c r="B157" s="45" t="s">
        <v>346</v>
      </c>
      <c r="C157" s="32" t="s">
        <v>353</v>
      </c>
      <c r="D157" s="48"/>
      <c r="E157" s="49"/>
      <c r="F157" s="47" t="s">
        <v>354</v>
      </c>
      <c r="G157" s="28">
        <v>7758</v>
      </c>
      <c r="H157" s="29">
        <v>7863</v>
      </c>
      <c r="I157" s="30">
        <f t="shared" si="2"/>
        <v>-1.3353681800839375E-2</v>
      </c>
      <c r="J157" s="31">
        <v>8028</v>
      </c>
      <c r="K157" s="32"/>
    </row>
    <row r="158" spans="1:11" x14ac:dyDescent="0.2">
      <c r="A158" s="27" t="s">
        <v>26</v>
      </c>
      <c r="B158" s="45" t="s">
        <v>346</v>
      </c>
      <c r="C158" s="32" t="s">
        <v>355</v>
      </c>
      <c r="D158" s="48"/>
      <c r="E158" s="49"/>
      <c r="F158" s="47" t="s">
        <v>356</v>
      </c>
      <c r="G158" s="28">
        <v>385</v>
      </c>
      <c r="H158" s="29">
        <v>363</v>
      </c>
      <c r="I158" s="30">
        <f t="shared" si="2"/>
        <v>6.0606060606060608E-2</v>
      </c>
      <c r="J158" s="31">
        <v>373</v>
      </c>
      <c r="K158" s="32"/>
    </row>
    <row r="159" spans="1:11" x14ac:dyDescent="0.2">
      <c r="A159" s="27" t="s">
        <v>26</v>
      </c>
      <c r="B159" s="45" t="s">
        <v>346</v>
      </c>
      <c r="C159" s="32" t="s">
        <v>357</v>
      </c>
      <c r="D159" s="48"/>
      <c r="E159" s="49"/>
      <c r="F159" s="47" t="s">
        <v>358</v>
      </c>
      <c r="G159" s="28">
        <v>290</v>
      </c>
      <c r="H159" s="29">
        <v>301</v>
      </c>
      <c r="I159" s="30">
        <f t="shared" si="2"/>
        <v>-3.6544850498338874E-2</v>
      </c>
      <c r="J159" s="31">
        <v>306</v>
      </c>
      <c r="K159" s="32"/>
    </row>
    <row r="160" spans="1:11" x14ac:dyDescent="0.2">
      <c r="A160" s="27" t="s">
        <v>26</v>
      </c>
      <c r="B160" s="45" t="s">
        <v>346</v>
      </c>
      <c r="C160" s="32" t="s">
        <v>359</v>
      </c>
      <c r="D160" s="48"/>
      <c r="E160" s="49"/>
      <c r="F160" s="47" t="s">
        <v>360</v>
      </c>
      <c r="G160" s="28">
        <v>498</v>
      </c>
      <c r="H160" s="29">
        <v>535</v>
      </c>
      <c r="I160" s="30">
        <f t="shared" si="2"/>
        <v>-6.9158878504672894E-2</v>
      </c>
      <c r="J160" s="31">
        <v>556</v>
      </c>
      <c r="K160" s="32"/>
    </row>
    <row r="161" spans="1:11" x14ac:dyDescent="0.2">
      <c r="A161" s="27" t="s">
        <v>26</v>
      </c>
      <c r="B161" s="45" t="s">
        <v>346</v>
      </c>
      <c r="C161" s="32" t="s">
        <v>361</v>
      </c>
      <c r="D161" s="48"/>
      <c r="E161" s="49"/>
      <c r="F161" s="47" t="s">
        <v>362</v>
      </c>
      <c r="G161" s="28">
        <v>418</v>
      </c>
      <c r="H161" s="29">
        <v>434</v>
      </c>
      <c r="I161" s="30">
        <f t="shared" si="2"/>
        <v>-3.6866359447004608E-2</v>
      </c>
      <c r="J161" s="31">
        <v>450</v>
      </c>
      <c r="K161" s="32"/>
    </row>
    <row r="162" spans="1:11" x14ac:dyDescent="0.2">
      <c r="A162" s="27" t="s">
        <v>26</v>
      </c>
      <c r="B162" s="45" t="s">
        <v>363</v>
      </c>
      <c r="C162" s="32" t="s">
        <v>364</v>
      </c>
      <c r="D162" s="48"/>
      <c r="E162" s="49"/>
      <c r="F162" s="47" t="s">
        <v>365</v>
      </c>
      <c r="G162" s="28">
        <v>504</v>
      </c>
      <c r="H162" s="29">
        <v>506</v>
      </c>
      <c r="I162" s="30">
        <f t="shared" si="2"/>
        <v>-3.952569169960474E-3</v>
      </c>
      <c r="J162" s="31">
        <v>536</v>
      </c>
      <c r="K162" s="32"/>
    </row>
    <row r="163" spans="1:11" x14ac:dyDescent="0.2">
      <c r="A163" s="27" t="s">
        <v>26</v>
      </c>
      <c r="B163" s="45" t="s">
        <v>363</v>
      </c>
      <c r="C163" s="32" t="s">
        <v>366</v>
      </c>
      <c r="D163" s="48"/>
      <c r="E163" s="49"/>
      <c r="F163" s="47" t="s">
        <v>367</v>
      </c>
      <c r="G163" s="28">
        <v>1226</v>
      </c>
      <c r="H163" s="29">
        <v>1231</v>
      </c>
      <c r="I163" s="30">
        <f t="shared" si="2"/>
        <v>-4.0617384240454911E-3</v>
      </c>
      <c r="J163" s="31">
        <v>1245</v>
      </c>
      <c r="K163" s="32"/>
    </row>
    <row r="164" spans="1:11" x14ac:dyDescent="0.2">
      <c r="A164" s="27" t="s">
        <v>26</v>
      </c>
      <c r="B164" s="45" t="s">
        <v>363</v>
      </c>
      <c r="C164" s="32" t="s">
        <v>368</v>
      </c>
      <c r="D164" s="48"/>
      <c r="E164" s="49"/>
      <c r="F164" s="47" t="s">
        <v>369</v>
      </c>
      <c r="G164" s="28">
        <v>310</v>
      </c>
      <c r="H164" s="29">
        <v>315</v>
      </c>
      <c r="I164" s="30">
        <f t="shared" si="2"/>
        <v>-1.5873015873015872E-2</v>
      </c>
      <c r="J164" s="31">
        <v>352</v>
      </c>
      <c r="K164" s="32"/>
    </row>
    <row r="165" spans="1:11" x14ac:dyDescent="0.2">
      <c r="A165" s="27" t="s">
        <v>26</v>
      </c>
      <c r="B165" s="45" t="s">
        <v>363</v>
      </c>
      <c r="C165" s="32" t="s">
        <v>370</v>
      </c>
      <c r="D165" s="48"/>
      <c r="E165" s="49"/>
      <c r="F165" s="47" t="s">
        <v>371</v>
      </c>
      <c r="G165" s="28">
        <v>227</v>
      </c>
      <c r="H165" s="29">
        <v>243</v>
      </c>
      <c r="I165" s="30">
        <f t="shared" si="2"/>
        <v>-6.584362139917696E-2</v>
      </c>
      <c r="J165" s="31">
        <v>264</v>
      </c>
      <c r="K165" s="32"/>
    </row>
    <row r="166" spans="1:11" x14ac:dyDescent="0.2">
      <c r="A166" s="27" t="s">
        <v>26</v>
      </c>
      <c r="B166" s="45" t="s">
        <v>363</v>
      </c>
      <c r="C166" s="32" t="s">
        <v>372</v>
      </c>
      <c r="D166" s="48"/>
      <c r="E166" s="49"/>
      <c r="F166" s="47" t="s">
        <v>373</v>
      </c>
      <c r="G166" s="28">
        <v>1303</v>
      </c>
      <c r="H166" s="29">
        <v>1381</v>
      </c>
      <c r="I166" s="30">
        <f t="shared" si="2"/>
        <v>-5.6480811006517015E-2</v>
      </c>
      <c r="J166" s="31">
        <v>1307</v>
      </c>
      <c r="K166" s="32"/>
    </row>
    <row r="167" spans="1:11" x14ac:dyDescent="0.2">
      <c r="A167" s="27" t="s">
        <v>26</v>
      </c>
      <c r="B167" s="45" t="s">
        <v>363</v>
      </c>
      <c r="C167" s="32" t="s">
        <v>374</v>
      </c>
      <c r="D167" s="48"/>
      <c r="E167" s="49"/>
      <c r="F167" s="47" t="s">
        <v>375</v>
      </c>
      <c r="G167" s="28">
        <v>637</v>
      </c>
      <c r="H167" s="29">
        <v>643</v>
      </c>
      <c r="I167" s="30">
        <f t="shared" si="2"/>
        <v>-9.3312597200622092E-3</v>
      </c>
      <c r="J167" s="31">
        <v>707</v>
      </c>
      <c r="K167" s="32"/>
    </row>
    <row r="168" spans="1:11" x14ac:dyDescent="0.2">
      <c r="A168" s="27" t="s">
        <v>26</v>
      </c>
      <c r="B168" s="45" t="s">
        <v>363</v>
      </c>
      <c r="C168" s="32" t="s">
        <v>376</v>
      </c>
      <c r="D168" s="48" t="s">
        <v>31</v>
      </c>
      <c r="E168" s="49"/>
      <c r="F168" s="47" t="s">
        <v>377</v>
      </c>
      <c r="G168" s="28">
        <v>418</v>
      </c>
      <c r="H168" s="29">
        <v>393</v>
      </c>
      <c r="I168" s="30">
        <f t="shared" si="2"/>
        <v>6.3613231552162849E-2</v>
      </c>
      <c r="J168" s="31">
        <v>395</v>
      </c>
      <c r="K168" s="32"/>
    </row>
    <row r="169" spans="1:11" x14ac:dyDescent="0.2">
      <c r="A169" s="27" t="s">
        <v>26</v>
      </c>
      <c r="B169" s="45" t="s">
        <v>363</v>
      </c>
      <c r="C169" s="32" t="s">
        <v>378</v>
      </c>
      <c r="D169" s="48"/>
      <c r="E169" s="49"/>
      <c r="F169" s="47" t="s">
        <v>379</v>
      </c>
      <c r="G169" s="28">
        <v>711</v>
      </c>
      <c r="H169" s="29">
        <v>689</v>
      </c>
      <c r="I169" s="30">
        <f t="shared" si="2"/>
        <v>3.1930333817126268E-2</v>
      </c>
      <c r="J169" s="31">
        <v>717</v>
      </c>
      <c r="K169" s="32"/>
    </row>
    <row r="170" spans="1:11" x14ac:dyDescent="0.2">
      <c r="A170" s="27" t="s">
        <v>26</v>
      </c>
      <c r="B170" s="45" t="s">
        <v>380</v>
      </c>
      <c r="C170" s="32" t="s">
        <v>381</v>
      </c>
      <c r="D170" s="48"/>
      <c r="E170" s="49"/>
      <c r="F170" s="47" t="s">
        <v>382</v>
      </c>
      <c r="G170" s="28">
        <v>325</v>
      </c>
      <c r="H170" s="29">
        <v>315</v>
      </c>
      <c r="I170" s="30">
        <f t="shared" si="2"/>
        <v>3.1746031746031744E-2</v>
      </c>
      <c r="J170" s="31">
        <v>331</v>
      </c>
      <c r="K170" s="32"/>
    </row>
    <row r="171" spans="1:11" x14ac:dyDescent="0.2">
      <c r="A171" s="27" t="s">
        <v>26</v>
      </c>
      <c r="B171" s="45" t="s">
        <v>380</v>
      </c>
      <c r="C171" s="32" t="s">
        <v>383</v>
      </c>
      <c r="D171" s="48"/>
      <c r="E171" s="49"/>
      <c r="F171" s="47" t="s">
        <v>384</v>
      </c>
      <c r="G171" s="28">
        <v>510</v>
      </c>
      <c r="H171" s="29">
        <v>509</v>
      </c>
      <c r="I171" s="30">
        <f t="shared" si="2"/>
        <v>1.9646365422396855E-3</v>
      </c>
      <c r="J171" s="31">
        <v>483</v>
      </c>
      <c r="K171" s="32"/>
    </row>
    <row r="172" spans="1:11" x14ac:dyDescent="0.2">
      <c r="A172" s="27" t="s">
        <v>26</v>
      </c>
      <c r="B172" s="45" t="s">
        <v>380</v>
      </c>
      <c r="C172" s="32" t="s">
        <v>385</v>
      </c>
      <c r="D172" s="48"/>
      <c r="E172" s="49"/>
      <c r="F172" s="47" t="s">
        <v>386</v>
      </c>
      <c r="G172" s="28">
        <v>1671</v>
      </c>
      <c r="H172" s="29">
        <v>1608</v>
      </c>
      <c r="I172" s="30">
        <f t="shared" si="2"/>
        <v>3.9179104477611942E-2</v>
      </c>
      <c r="J172" s="31">
        <v>1554</v>
      </c>
      <c r="K172" s="32"/>
    </row>
    <row r="173" spans="1:11" x14ac:dyDescent="0.2">
      <c r="A173" s="27" t="s">
        <v>26</v>
      </c>
      <c r="B173" s="45" t="s">
        <v>380</v>
      </c>
      <c r="C173" s="32" t="s">
        <v>387</v>
      </c>
      <c r="D173" s="48"/>
      <c r="E173" s="49"/>
      <c r="F173" s="47" t="s">
        <v>388</v>
      </c>
      <c r="G173" s="28">
        <v>2210</v>
      </c>
      <c r="H173" s="29">
        <v>2353</v>
      </c>
      <c r="I173" s="30">
        <f t="shared" si="2"/>
        <v>-6.0773480662983423E-2</v>
      </c>
      <c r="J173" s="31">
        <v>2325</v>
      </c>
      <c r="K173" s="32"/>
    </row>
    <row r="174" spans="1:11" x14ac:dyDescent="0.2">
      <c r="A174" s="27" t="s">
        <v>26</v>
      </c>
      <c r="B174" s="45" t="s">
        <v>380</v>
      </c>
      <c r="C174" s="32" t="s">
        <v>389</v>
      </c>
      <c r="D174" s="48" t="s">
        <v>31</v>
      </c>
      <c r="E174" s="49"/>
      <c r="F174" s="47" t="s">
        <v>390</v>
      </c>
      <c r="G174" s="28">
        <v>261</v>
      </c>
      <c r="H174" s="29">
        <v>270</v>
      </c>
      <c r="I174" s="30">
        <f t="shared" si="2"/>
        <v>-3.3333333333333333E-2</v>
      </c>
      <c r="J174" s="31">
        <v>269</v>
      </c>
      <c r="K174" s="32"/>
    </row>
    <row r="175" spans="1:11" x14ac:dyDescent="0.2">
      <c r="A175" s="27" t="s">
        <v>26</v>
      </c>
      <c r="B175" s="45" t="s">
        <v>380</v>
      </c>
      <c r="C175" s="32" t="s">
        <v>391</v>
      </c>
      <c r="D175" s="48" t="s">
        <v>31</v>
      </c>
      <c r="E175" s="49"/>
      <c r="F175" s="47" t="s">
        <v>392</v>
      </c>
      <c r="G175" s="28">
        <v>205</v>
      </c>
      <c r="H175" s="29">
        <v>208</v>
      </c>
      <c r="I175" s="30">
        <f t="shared" si="2"/>
        <v>-1.4423076923076924E-2</v>
      </c>
      <c r="J175" s="31">
        <v>221</v>
      </c>
      <c r="K175" s="32"/>
    </row>
    <row r="176" spans="1:11" x14ac:dyDescent="0.2">
      <c r="A176" s="27" t="s">
        <v>26</v>
      </c>
      <c r="B176" s="45" t="s">
        <v>380</v>
      </c>
      <c r="C176" s="32" t="s">
        <v>393</v>
      </c>
      <c r="D176" s="48"/>
      <c r="E176" s="49"/>
      <c r="F176" s="47" t="s">
        <v>394</v>
      </c>
      <c r="G176" s="28">
        <v>562</v>
      </c>
      <c r="H176" s="29">
        <v>610</v>
      </c>
      <c r="I176" s="30">
        <f t="shared" si="2"/>
        <v>-7.8688524590163941E-2</v>
      </c>
      <c r="J176" s="31">
        <v>577</v>
      </c>
      <c r="K176" s="32"/>
    </row>
    <row r="177" spans="1:11" x14ac:dyDescent="0.2">
      <c r="A177" s="27" t="s">
        <v>26</v>
      </c>
      <c r="B177" s="45" t="s">
        <v>380</v>
      </c>
      <c r="C177" s="32" t="s">
        <v>395</v>
      </c>
      <c r="D177" s="48"/>
      <c r="E177" s="49"/>
      <c r="F177" s="47" t="s">
        <v>396</v>
      </c>
      <c r="G177" s="28">
        <v>530</v>
      </c>
      <c r="H177" s="29">
        <v>538</v>
      </c>
      <c r="I177" s="30">
        <f t="shared" si="2"/>
        <v>-1.4869888475836431E-2</v>
      </c>
      <c r="J177" s="31">
        <v>543</v>
      </c>
      <c r="K177" s="32"/>
    </row>
    <row r="178" spans="1:11" x14ac:dyDescent="0.2">
      <c r="A178" s="27" t="s">
        <v>26</v>
      </c>
      <c r="B178" s="45" t="s">
        <v>380</v>
      </c>
      <c r="C178" s="32" t="s">
        <v>397</v>
      </c>
      <c r="D178" s="48" t="s">
        <v>31</v>
      </c>
      <c r="E178" s="49"/>
      <c r="F178" s="47" t="s">
        <v>398</v>
      </c>
      <c r="G178" s="28">
        <v>389</v>
      </c>
      <c r="H178" s="29">
        <v>413</v>
      </c>
      <c r="I178" s="30">
        <f t="shared" si="2"/>
        <v>-5.8111380145278453E-2</v>
      </c>
      <c r="J178" s="31">
        <v>390</v>
      </c>
      <c r="K178" s="32"/>
    </row>
    <row r="179" spans="1:11" x14ac:dyDescent="0.2">
      <c r="A179" s="27" t="s">
        <v>26</v>
      </c>
      <c r="B179" s="45" t="s">
        <v>380</v>
      </c>
      <c r="C179" s="32" t="s">
        <v>399</v>
      </c>
      <c r="D179" s="48"/>
      <c r="E179" s="49"/>
      <c r="F179" s="47" t="s">
        <v>400</v>
      </c>
      <c r="G179" s="28">
        <v>521</v>
      </c>
      <c r="H179" s="29">
        <v>541</v>
      </c>
      <c r="I179" s="30">
        <f t="shared" si="2"/>
        <v>-3.6968576709796676E-2</v>
      </c>
      <c r="J179" s="31">
        <v>546</v>
      </c>
      <c r="K179" s="32"/>
    </row>
    <row r="180" spans="1:11" x14ac:dyDescent="0.2">
      <c r="A180" s="27" t="s">
        <v>26</v>
      </c>
      <c r="B180" s="45" t="s">
        <v>380</v>
      </c>
      <c r="C180" s="32" t="s">
        <v>401</v>
      </c>
      <c r="D180" s="48"/>
      <c r="E180" s="49"/>
      <c r="F180" s="47" t="s">
        <v>402</v>
      </c>
      <c r="G180" s="28">
        <v>1963</v>
      </c>
      <c r="H180" s="29">
        <v>1948</v>
      </c>
      <c r="I180" s="30">
        <f t="shared" si="2"/>
        <v>7.7002053388090345E-3</v>
      </c>
      <c r="J180" s="31">
        <v>1901</v>
      </c>
      <c r="K180" s="32"/>
    </row>
    <row r="181" spans="1:11" x14ac:dyDescent="0.2">
      <c r="A181" s="27" t="s">
        <v>26</v>
      </c>
      <c r="B181" s="45" t="s">
        <v>380</v>
      </c>
      <c r="C181" s="32" t="s">
        <v>403</v>
      </c>
      <c r="D181" s="48"/>
      <c r="E181" s="49"/>
      <c r="F181" s="47" t="s">
        <v>404</v>
      </c>
      <c r="G181" s="28">
        <v>293</v>
      </c>
      <c r="H181" s="29">
        <v>271</v>
      </c>
      <c r="I181" s="30">
        <f t="shared" si="2"/>
        <v>8.1180811808118078E-2</v>
      </c>
      <c r="J181" s="31">
        <v>264</v>
      </c>
      <c r="K181" s="32"/>
    </row>
    <row r="182" spans="1:11" x14ac:dyDescent="0.2">
      <c r="A182" s="27" t="s">
        <v>26</v>
      </c>
      <c r="B182" s="45" t="s">
        <v>405</v>
      </c>
      <c r="C182" s="32" t="s">
        <v>406</v>
      </c>
      <c r="D182" s="48"/>
      <c r="E182" s="49"/>
      <c r="F182" s="47" t="s">
        <v>407</v>
      </c>
      <c r="G182" s="28">
        <v>158</v>
      </c>
      <c r="H182" s="29">
        <v>183</v>
      </c>
      <c r="I182" s="30">
        <f t="shared" si="2"/>
        <v>-0.13661202185792351</v>
      </c>
      <c r="J182" s="31">
        <v>171</v>
      </c>
      <c r="K182" s="32"/>
    </row>
    <row r="183" spans="1:11" x14ac:dyDescent="0.2">
      <c r="A183" s="27" t="s">
        <v>26</v>
      </c>
      <c r="B183" s="45" t="s">
        <v>405</v>
      </c>
      <c r="C183" s="32" t="s">
        <v>408</v>
      </c>
      <c r="D183" s="48"/>
      <c r="E183" s="49"/>
      <c r="F183" s="47" t="s">
        <v>409</v>
      </c>
      <c r="G183" s="28">
        <v>262</v>
      </c>
      <c r="H183" s="29">
        <v>272</v>
      </c>
      <c r="I183" s="30">
        <f t="shared" si="2"/>
        <v>-3.6764705882352942E-2</v>
      </c>
      <c r="J183" s="31">
        <v>279</v>
      </c>
      <c r="K183" s="32"/>
    </row>
    <row r="184" spans="1:11" x14ac:dyDescent="0.2">
      <c r="A184" s="27" t="s">
        <v>26</v>
      </c>
      <c r="B184" s="45" t="s">
        <v>405</v>
      </c>
      <c r="C184" s="32" t="s">
        <v>410</v>
      </c>
      <c r="D184" s="48"/>
      <c r="E184" s="49"/>
      <c r="F184" s="47" t="s">
        <v>411</v>
      </c>
      <c r="G184" s="28">
        <v>323</v>
      </c>
      <c r="H184" s="29">
        <v>316</v>
      </c>
      <c r="I184" s="30">
        <f t="shared" si="2"/>
        <v>2.2151898734177215E-2</v>
      </c>
      <c r="J184" s="31">
        <v>324</v>
      </c>
      <c r="K184" s="32"/>
    </row>
    <row r="185" spans="1:11" x14ac:dyDescent="0.2">
      <c r="A185" s="27" t="s">
        <v>26</v>
      </c>
      <c r="B185" s="45" t="s">
        <v>412</v>
      </c>
      <c r="C185" s="32" t="s">
        <v>413</v>
      </c>
      <c r="D185" s="48"/>
      <c r="E185" s="49"/>
      <c r="F185" s="47" t="s">
        <v>414</v>
      </c>
      <c r="G185" s="28">
        <v>253</v>
      </c>
      <c r="H185" s="29">
        <v>236</v>
      </c>
      <c r="I185" s="30">
        <f t="shared" si="2"/>
        <v>7.2033898305084748E-2</v>
      </c>
      <c r="J185" s="31">
        <v>247</v>
      </c>
      <c r="K185" s="32"/>
    </row>
    <row r="186" spans="1:11" x14ac:dyDescent="0.2">
      <c r="A186" s="27" t="s">
        <v>26</v>
      </c>
      <c r="B186" s="45" t="s">
        <v>412</v>
      </c>
      <c r="C186" s="32" t="s">
        <v>415</v>
      </c>
      <c r="D186" s="48"/>
      <c r="E186" s="49"/>
      <c r="F186" s="47" t="s">
        <v>416</v>
      </c>
      <c r="G186" s="28">
        <v>743</v>
      </c>
      <c r="H186" s="29">
        <v>751</v>
      </c>
      <c r="I186" s="30">
        <f t="shared" si="2"/>
        <v>-1.0652463382157125E-2</v>
      </c>
      <c r="J186" s="31">
        <v>731</v>
      </c>
      <c r="K186" s="32"/>
    </row>
    <row r="187" spans="1:11" x14ac:dyDescent="0.2">
      <c r="A187" s="27" t="s">
        <v>26</v>
      </c>
      <c r="B187" s="45" t="s">
        <v>417</v>
      </c>
      <c r="C187" s="32" t="s">
        <v>418</v>
      </c>
      <c r="D187" s="48"/>
      <c r="E187" s="49"/>
      <c r="F187" s="47" t="s">
        <v>419</v>
      </c>
      <c r="G187" s="28">
        <v>548</v>
      </c>
      <c r="H187" s="29">
        <v>563</v>
      </c>
      <c r="I187" s="30">
        <f t="shared" si="2"/>
        <v>-2.664298401420959E-2</v>
      </c>
      <c r="J187" s="31">
        <v>549</v>
      </c>
      <c r="K187" s="32"/>
    </row>
    <row r="188" spans="1:11" x14ac:dyDescent="0.2">
      <c r="A188" s="27" t="s">
        <v>26</v>
      </c>
      <c r="B188" s="45" t="s">
        <v>420</v>
      </c>
      <c r="C188" s="32" t="s">
        <v>421</v>
      </c>
      <c r="D188" s="48"/>
      <c r="E188" s="49"/>
      <c r="F188" s="47" t="s">
        <v>422</v>
      </c>
      <c r="G188" s="28">
        <v>309</v>
      </c>
      <c r="H188" s="29">
        <v>291</v>
      </c>
      <c r="I188" s="30">
        <f t="shared" si="2"/>
        <v>6.1855670103092786E-2</v>
      </c>
      <c r="J188" s="31">
        <v>296</v>
      </c>
      <c r="K188" s="32"/>
    </row>
    <row r="189" spans="1:11" x14ac:dyDescent="0.2">
      <c r="A189" s="27" t="s">
        <v>26</v>
      </c>
      <c r="B189" s="45" t="s">
        <v>420</v>
      </c>
      <c r="C189" s="32" t="s">
        <v>423</v>
      </c>
      <c r="D189" s="48"/>
      <c r="E189" s="49"/>
      <c r="F189" s="47" t="s">
        <v>424</v>
      </c>
      <c r="G189" s="28">
        <v>471</v>
      </c>
      <c r="H189" s="29">
        <v>486</v>
      </c>
      <c r="I189" s="30">
        <f t="shared" si="2"/>
        <v>-3.0864197530864196E-2</v>
      </c>
      <c r="J189" s="31">
        <v>494</v>
      </c>
      <c r="K189" s="32"/>
    </row>
    <row r="190" spans="1:11" x14ac:dyDescent="0.2">
      <c r="A190" s="27" t="s">
        <v>26</v>
      </c>
      <c r="B190" s="45" t="s">
        <v>425</v>
      </c>
      <c r="C190" s="32" t="s">
        <v>426</v>
      </c>
      <c r="D190" s="48"/>
      <c r="E190" s="49"/>
      <c r="F190" s="47" t="s">
        <v>427</v>
      </c>
      <c r="G190" s="28">
        <v>407</v>
      </c>
      <c r="H190" s="29">
        <v>410</v>
      </c>
      <c r="I190" s="30">
        <f t="shared" si="2"/>
        <v>-7.3170731707317077E-3</v>
      </c>
      <c r="J190" s="31">
        <v>416</v>
      </c>
      <c r="K190" s="32"/>
    </row>
    <row r="191" spans="1:11" x14ac:dyDescent="0.2">
      <c r="A191" s="27" t="s">
        <v>26</v>
      </c>
      <c r="B191" s="45" t="s">
        <v>425</v>
      </c>
      <c r="C191" s="32" t="s">
        <v>428</v>
      </c>
      <c r="D191" s="48"/>
      <c r="E191" s="49"/>
      <c r="F191" s="47" t="s">
        <v>429</v>
      </c>
      <c r="G191" s="28">
        <v>207</v>
      </c>
      <c r="H191" s="29">
        <v>203</v>
      </c>
      <c r="I191" s="30">
        <f t="shared" si="2"/>
        <v>1.9704433497536946E-2</v>
      </c>
      <c r="J191" s="31">
        <v>183</v>
      </c>
      <c r="K191" s="32"/>
    </row>
    <row r="192" spans="1:11" x14ac:dyDescent="0.2">
      <c r="A192" s="27" t="s">
        <v>26</v>
      </c>
      <c r="B192" s="45" t="s">
        <v>425</v>
      </c>
      <c r="C192" s="32" t="s">
        <v>430</v>
      </c>
      <c r="D192" s="48"/>
      <c r="E192" s="49"/>
      <c r="F192" s="47" t="s">
        <v>431</v>
      </c>
      <c r="G192" s="28">
        <v>215</v>
      </c>
      <c r="H192" s="29">
        <v>239</v>
      </c>
      <c r="I192" s="30">
        <f t="shared" si="2"/>
        <v>-0.100418410041841</v>
      </c>
      <c r="J192" s="31">
        <v>243</v>
      </c>
      <c r="K192" s="32"/>
    </row>
    <row r="193" spans="1:11" x14ac:dyDescent="0.2">
      <c r="A193" s="27" t="s">
        <v>26</v>
      </c>
      <c r="B193" s="45" t="s">
        <v>425</v>
      </c>
      <c r="C193" s="32" t="s">
        <v>432</v>
      </c>
      <c r="D193" s="48"/>
      <c r="E193" s="49"/>
      <c r="F193" s="47" t="s">
        <v>433</v>
      </c>
      <c r="G193" s="28">
        <v>1319</v>
      </c>
      <c r="H193" s="29">
        <v>1338</v>
      </c>
      <c r="I193" s="30">
        <f t="shared" si="2"/>
        <v>-1.4200298953662182E-2</v>
      </c>
      <c r="J193" s="31">
        <v>1382</v>
      </c>
      <c r="K193" s="32"/>
    </row>
    <row r="194" spans="1:11" x14ac:dyDescent="0.2">
      <c r="A194" s="27" t="s">
        <v>26</v>
      </c>
      <c r="B194" s="45" t="s">
        <v>425</v>
      </c>
      <c r="C194" s="32" t="s">
        <v>434</v>
      </c>
      <c r="D194" s="48" t="s">
        <v>31</v>
      </c>
      <c r="E194" s="49"/>
      <c r="F194" s="47" t="s">
        <v>435</v>
      </c>
      <c r="G194" s="28">
        <v>172</v>
      </c>
      <c r="H194" s="29">
        <v>162</v>
      </c>
      <c r="I194" s="30">
        <f t="shared" si="2"/>
        <v>6.1728395061728392E-2</v>
      </c>
      <c r="J194" s="31">
        <v>158</v>
      </c>
      <c r="K194" s="32"/>
    </row>
    <row r="195" spans="1:11" x14ac:dyDescent="0.2">
      <c r="A195" s="27" t="s">
        <v>26</v>
      </c>
      <c r="B195" s="45" t="s">
        <v>436</v>
      </c>
      <c r="C195" s="32" t="s">
        <v>437</v>
      </c>
      <c r="D195" s="48"/>
      <c r="E195" s="49"/>
      <c r="F195" s="47" t="s">
        <v>438</v>
      </c>
      <c r="G195" s="28">
        <v>178</v>
      </c>
      <c r="H195" s="29">
        <v>163</v>
      </c>
      <c r="I195" s="30">
        <f t="shared" si="2"/>
        <v>9.202453987730061E-2</v>
      </c>
      <c r="J195" s="31">
        <v>155</v>
      </c>
      <c r="K195" s="32"/>
    </row>
    <row r="196" spans="1:11" x14ac:dyDescent="0.2">
      <c r="A196" s="27" t="s">
        <v>26</v>
      </c>
      <c r="B196" s="45" t="s">
        <v>436</v>
      </c>
      <c r="C196" s="32" t="s">
        <v>439</v>
      </c>
      <c r="D196" s="48"/>
      <c r="E196" s="49"/>
      <c r="F196" s="47" t="s">
        <v>440</v>
      </c>
      <c r="G196" s="28">
        <v>1047</v>
      </c>
      <c r="H196" s="29">
        <v>1076</v>
      </c>
      <c r="I196" s="30">
        <f t="shared" si="2"/>
        <v>-2.6951672862453532E-2</v>
      </c>
      <c r="J196" s="31">
        <v>1105</v>
      </c>
      <c r="K196" s="32"/>
    </row>
    <row r="197" spans="1:11" x14ac:dyDescent="0.2">
      <c r="A197" s="27" t="s">
        <v>26</v>
      </c>
      <c r="B197" s="45" t="s">
        <v>436</v>
      </c>
      <c r="C197" s="32" t="s">
        <v>441</v>
      </c>
      <c r="D197" s="48"/>
      <c r="E197" s="49"/>
      <c r="F197" s="47" t="s">
        <v>442</v>
      </c>
      <c r="G197" s="28">
        <v>273</v>
      </c>
      <c r="H197" s="29">
        <v>289</v>
      </c>
      <c r="I197" s="30">
        <f t="shared" si="2"/>
        <v>-5.536332179930796E-2</v>
      </c>
      <c r="J197" s="31">
        <v>273</v>
      </c>
      <c r="K197" s="32"/>
    </row>
    <row r="198" spans="1:11" x14ac:dyDescent="0.2">
      <c r="A198" s="27" t="s">
        <v>26</v>
      </c>
      <c r="B198" s="45" t="s">
        <v>436</v>
      </c>
      <c r="C198" s="32" t="s">
        <v>443</v>
      </c>
      <c r="D198" s="48"/>
      <c r="E198" s="49"/>
      <c r="F198" s="47" t="s">
        <v>444</v>
      </c>
      <c r="G198" s="28">
        <v>264</v>
      </c>
      <c r="H198" s="29">
        <v>286</v>
      </c>
      <c r="I198" s="30">
        <f t="shared" ref="I198:I259" si="3">(G198 - H198) / H198</f>
        <v>-7.6923076923076927E-2</v>
      </c>
      <c r="J198" s="31">
        <v>257</v>
      </c>
      <c r="K198" s="32"/>
    </row>
    <row r="199" spans="1:11" x14ac:dyDescent="0.2">
      <c r="A199" s="27" t="s">
        <v>26</v>
      </c>
      <c r="B199" s="45" t="s">
        <v>436</v>
      </c>
      <c r="C199" s="32" t="s">
        <v>445</v>
      </c>
      <c r="D199" s="48"/>
      <c r="E199" s="49"/>
      <c r="F199" s="47" t="s">
        <v>446</v>
      </c>
      <c r="G199" s="28">
        <v>425</v>
      </c>
      <c r="H199" s="29">
        <v>434</v>
      </c>
      <c r="I199" s="30">
        <f t="shared" si="3"/>
        <v>-2.0737327188940093E-2</v>
      </c>
      <c r="J199" s="31">
        <v>438</v>
      </c>
      <c r="K199" s="32"/>
    </row>
    <row r="200" spans="1:11" x14ac:dyDescent="0.2">
      <c r="A200" s="27" t="s">
        <v>26</v>
      </c>
      <c r="B200" s="45" t="s">
        <v>447</v>
      </c>
      <c r="C200" s="32" t="s">
        <v>448</v>
      </c>
      <c r="D200" s="48"/>
      <c r="E200" s="49"/>
      <c r="F200" s="47" t="s">
        <v>449</v>
      </c>
      <c r="G200" s="28">
        <v>3345</v>
      </c>
      <c r="H200" s="29">
        <v>3399</v>
      </c>
      <c r="I200" s="30">
        <f t="shared" si="3"/>
        <v>-1.5887025595763458E-2</v>
      </c>
      <c r="J200" s="31">
        <v>3475</v>
      </c>
      <c r="K200" s="32"/>
    </row>
    <row r="201" spans="1:11" x14ac:dyDescent="0.2">
      <c r="A201" s="27" t="s">
        <v>26</v>
      </c>
      <c r="B201" s="45" t="s">
        <v>447</v>
      </c>
      <c r="C201" s="32" t="s">
        <v>450</v>
      </c>
      <c r="D201" s="48"/>
      <c r="E201" s="49"/>
      <c r="F201" s="47" t="s">
        <v>451</v>
      </c>
      <c r="G201" s="28">
        <v>259</v>
      </c>
      <c r="H201" s="29">
        <v>290</v>
      </c>
      <c r="I201" s="30">
        <f t="shared" si="3"/>
        <v>-0.10689655172413794</v>
      </c>
      <c r="J201" s="31">
        <v>294</v>
      </c>
      <c r="K201" s="32"/>
    </row>
    <row r="202" spans="1:11" x14ac:dyDescent="0.2">
      <c r="A202" s="27" t="s">
        <v>26</v>
      </c>
      <c r="B202" s="45" t="s">
        <v>447</v>
      </c>
      <c r="C202" s="32" t="s">
        <v>452</v>
      </c>
      <c r="D202" s="48"/>
      <c r="E202" s="49"/>
      <c r="F202" s="47" t="s">
        <v>453</v>
      </c>
      <c r="G202" s="28">
        <v>159</v>
      </c>
      <c r="H202" s="29">
        <v>179</v>
      </c>
      <c r="I202" s="30">
        <f t="shared" si="3"/>
        <v>-0.11173184357541899</v>
      </c>
      <c r="J202" s="31">
        <v>178</v>
      </c>
      <c r="K202" s="32"/>
    </row>
    <row r="203" spans="1:11" x14ac:dyDescent="0.2">
      <c r="A203" s="27" t="s">
        <v>26</v>
      </c>
      <c r="B203" s="45" t="s">
        <v>447</v>
      </c>
      <c r="C203" s="32" t="s">
        <v>454</v>
      </c>
      <c r="D203" s="48"/>
      <c r="E203" s="49"/>
      <c r="F203" s="47" t="s">
        <v>455</v>
      </c>
      <c r="G203" s="28">
        <v>535</v>
      </c>
      <c r="H203" s="29">
        <v>524</v>
      </c>
      <c r="I203" s="30">
        <f t="shared" si="3"/>
        <v>2.0992366412213741E-2</v>
      </c>
      <c r="J203" s="31">
        <v>535</v>
      </c>
      <c r="K203" s="32"/>
    </row>
    <row r="204" spans="1:11" x14ac:dyDescent="0.2">
      <c r="A204" s="27" t="s">
        <v>26</v>
      </c>
      <c r="B204" s="45" t="s">
        <v>447</v>
      </c>
      <c r="C204" s="32" t="s">
        <v>456</v>
      </c>
      <c r="D204" s="48"/>
      <c r="E204" s="49"/>
      <c r="F204" s="47" t="s">
        <v>457</v>
      </c>
      <c r="G204" s="28">
        <v>191</v>
      </c>
      <c r="H204" s="29">
        <v>197</v>
      </c>
      <c r="I204" s="30">
        <f t="shared" si="3"/>
        <v>-3.0456852791878174E-2</v>
      </c>
      <c r="J204" s="31">
        <v>0</v>
      </c>
      <c r="K204" s="32"/>
    </row>
    <row r="205" spans="1:11" x14ac:dyDescent="0.2">
      <c r="A205" s="27" t="s">
        <v>26</v>
      </c>
      <c r="B205" s="45" t="s">
        <v>458</v>
      </c>
      <c r="C205" s="32" t="s">
        <v>459</v>
      </c>
      <c r="D205" s="48"/>
      <c r="E205" s="49"/>
      <c r="F205" s="47" t="s">
        <v>460</v>
      </c>
      <c r="G205" s="28">
        <v>381</v>
      </c>
      <c r="H205" s="29">
        <v>402</v>
      </c>
      <c r="I205" s="30">
        <f t="shared" si="3"/>
        <v>-5.2238805970149252E-2</v>
      </c>
      <c r="J205" s="31">
        <v>432</v>
      </c>
      <c r="K205" s="32"/>
    </row>
    <row r="206" spans="1:11" x14ac:dyDescent="0.2">
      <c r="A206" s="27" t="s">
        <v>26</v>
      </c>
      <c r="B206" s="45" t="s">
        <v>458</v>
      </c>
      <c r="C206" s="32" t="s">
        <v>461</v>
      </c>
      <c r="D206" s="48"/>
      <c r="E206" s="49"/>
      <c r="F206" s="47" t="s">
        <v>462</v>
      </c>
      <c r="G206" s="28">
        <v>244</v>
      </c>
      <c r="H206" s="29">
        <v>245</v>
      </c>
      <c r="I206" s="30">
        <f t="shared" si="3"/>
        <v>-4.0816326530612249E-3</v>
      </c>
      <c r="J206" s="31">
        <v>227</v>
      </c>
      <c r="K206" s="32"/>
    </row>
    <row r="207" spans="1:11" x14ac:dyDescent="0.2">
      <c r="A207" s="27" t="s">
        <v>26</v>
      </c>
      <c r="B207" s="45" t="s">
        <v>458</v>
      </c>
      <c r="C207" s="32" t="s">
        <v>463</v>
      </c>
      <c r="D207" s="48" t="s">
        <v>31</v>
      </c>
      <c r="E207" s="49"/>
      <c r="F207" s="47" t="s">
        <v>464</v>
      </c>
      <c r="G207" s="28">
        <v>42</v>
      </c>
      <c r="H207" s="29">
        <v>46</v>
      </c>
      <c r="I207" s="30">
        <f t="shared" si="3"/>
        <v>-8.6956521739130432E-2</v>
      </c>
      <c r="J207" s="31">
        <v>74</v>
      </c>
      <c r="K207" s="32"/>
    </row>
    <row r="208" spans="1:11" x14ac:dyDescent="0.2">
      <c r="A208" s="27" t="s">
        <v>26</v>
      </c>
      <c r="B208" s="45" t="s">
        <v>458</v>
      </c>
      <c r="C208" s="32" t="s">
        <v>465</v>
      </c>
      <c r="D208" s="48"/>
      <c r="E208" s="49"/>
      <c r="F208" s="47" t="s">
        <v>466</v>
      </c>
      <c r="G208" s="28">
        <v>446</v>
      </c>
      <c r="H208" s="29">
        <v>430</v>
      </c>
      <c r="I208" s="30">
        <f t="shared" si="3"/>
        <v>3.7209302325581395E-2</v>
      </c>
      <c r="J208" s="31">
        <v>413</v>
      </c>
      <c r="K208" s="32"/>
    </row>
    <row r="209" spans="1:11" x14ac:dyDescent="0.2">
      <c r="A209" s="27" t="s">
        <v>26</v>
      </c>
      <c r="B209" s="45" t="s">
        <v>467</v>
      </c>
      <c r="C209" s="32" t="s">
        <v>468</v>
      </c>
      <c r="D209" s="48"/>
      <c r="E209" s="49"/>
      <c r="F209" s="47" t="s">
        <v>469</v>
      </c>
      <c r="G209" s="28">
        <v>159</v>
      </c>
      <c r="H209" s="29">
        <v>176</v>
      </c>
      <c r="I209" s="30">
        <f t="shared" si="3"/>
        <v>-9.6590909090909088E-2</v>
      </c>
      <c r="J209" s="31">
        <v>168</v>
      </c>
      <c r="K209" s="32"/>
    </row>
    <row r="210" spans="1:11" x14ac:dyDescent="0.2">
      <c r="A210" s="27" t="s">
        <v>26</v>
      </c>
      <c r="B210" s="45" t="s">
        <v>467</v>
      </c>
      <c r="C210" s="32" t="s">
        <v>470</v>
      </c>
      <c r="D210" s="48" t="s">
        <v>31</v>
      </c>
      <c r="E210" s="49"/>
      <c r="F210" s="47" t="s">
        <v>471</v>
      </c>
      <c r="G210" s="28">
        <v>121</v>
      </c>
      <c r="H210" s="29">
        <v>103</v>
      </c>
      <c r="I210" s="30">
        <f t="shared" si="3"/>
        <v>0.17475728155339806</v>
      </c>
      <c r="J210" s="31">
        <v>100</v>
      </c>
      <c r="K210" s="32"/>
    </row>
    <row r="211" spans="1:11" x14ac:dyDescent="0.2">
      <c r="A211" s="27" t="s">
        <v>26</v>
      </c>
      <c r="B211" s="45" t="s">
        <v>467</v>
      </c>
      <c r="C211" s="32" t="s">
        <v>472</v>
      </c>
      <c r="D211" s="48"/>
      <c r="E211" s="49"/>
      <c r="F211" s="47" t="s">
        <v>473</v>
      </c>
      <c r="G211" s="28">
        <v>204</v>
      </c>
      <c r="H211" s="29">
        <v>222</v>
      </c>
      <c r="I211" s="30">
        <f t="shared" si="3"/>
        <v>-8.1081081081081086E-2</v>
      </c>
      <c r="J211" s="31">
        <v>203</v>
      </c>
      <c r="K211" s="32"/>
    </row>
    <row r="212" spans="1:11" x14ac:dyDescent="0.2">
      <c r="A212" s="27" t="s">
        <v>26</v>
      </c>
      <c r="B212" s="45" t="s">
        <v>467</v>
      </c>
      <c r="C212" s="32" t="s">
        <v>474</v>
      </c>
      <c r="D212" s="48"/>
      <c r="E212" s="49"/>
      <c r="F212" s="47" t="s">
        <v>475</v>
      </c>
      <c r="G212" s="28">
        <v>163</v>
      </c>
      <c r="H212" s="29">
        <v>171</v>
      </c>
      <c r="I212" s="30">
        <f t="shared" si="3"/>
        <v>-4.6783625730994149E-2</v>
      </c>
      <c r="J212" s="31">
        <v>166</v>
      </c>
      <c r="K212" s="32"/>
    </row>
    <row r="213" spans="1:11" x14ac:dyDescent="0.2">
      <c r="A213" s="27" t="s">
        <v>26</v>
      </c>
      <c r="B213" s="45" t="s">
        <v>467</v>
      </c>
      <c r="C213" s="32" t="s">
        <v>476</v>
      </c>
      <c r="D213" s="48" t="s">
        <v>31</v>
      </c>
      <c r="E213" s="49"/>
      <c r="F213" s="47" t="s">
        <v>477</v>
      </c>
      <c r="G213" s="28">
        <v>92</v>
      </c>
      <c r="H213" s="29">
        <v>79</v>
      </c>
      <c r="I213" s="30">
        <f t="shared" si="3"/>
        <v>0.16455696202531644</v>
      </c>
      <c r="J213" s="31">
        <v>88</v>
      </c>
      <c r="K213" s="32"/>
    </row>
    <row r="214" spans="1:11" x14ac:dyDescent="0.2">
      <c r="A214" s="27" t="s">
        <v>26</v>
      </c>
      <c r="B214" s="45" t="s">
        <v>467</v>
      </c>
      <c r="C214" s="32" t="s">
        <v>478</v>
      </c>
      <c r="D214" s="48"/>
      <c r="E214" s="49"/>
      <c r="F214" s="47" t="s">
        <v>479</v>
      </c>
      <c r="G214" s="28">
        <v>906</v>
      </c>
      <c r="H214" s="29">
        <v>918</v>
      </c>
      <c r="I214" s="30">
        <f t="shared" si="3"/>
        <v>-1.3071895424836602E-2</v>
      </c>
      <c r="J214" s="31">
        <v>952</v>
      </c>
      <c r="K214" s="32"/>
    </row>
    <row r="215" spans="1:11" x14ac:dyDescent="0.2">
      <c r="A215" s="27" t="s">
        <v>26</v>
      </c>
      <c r="B215" s="45" t="s">
        <v>467</v>
      </c>
      <c r="C215" s="32" t="s">
        <v>480</v>
      </c>
      <c r="D215" s="48"/>
      <c r="E215" s="49"/>
      <c r="F215" s="47" t="s">
        <v>481</v>
      </c>
      <c r="G215" s="28">
        <v>256</v>
      </c>
      <c r="H215" s="29">
        <v>253</v>
      </c>
      <c r="I215" s="30">
        <f t="shared" si="3"/>
        <v>1.1857707509881422E-2</v>
      </c>
      <c r="J215" s="31">
        <v>271</v>
      </c>
      <c r="K215" s="32"/>
    </row>
    <row r="216" spans="1:11" x14ac:dyDescent="0.2">
      <c r="A216" s="27" t="s">
        <v>26</v>
      </c>
      <c r="B216" s="45" t="s">
        <v>482</v>
      </c>
      <c r="C216" s="32" t="s">
        <v>483</v>
      </c>
      <c r="D216" s="48"/>
      <c r="E216" s="49"/>
      <c r="F216" s="47" t="s">
        <v>484</v>
      </c>
      <c r="G216" s="28">
        <v>1207</v>
      </c>
      <c r="H216" s="29">
        <v>1289</v>
      </c>
      <c r="I216" s="30">
        <f t="shared" si="3"/>
        <v>-6.3615205585725365E-2</v>
      </c>
      <c r="J216" s="31">
        <v>1306</v>
      </c>
      <c r="K216" s="32"/>
    </row>
    <row r="217" spans="1:11" x14ac:dyDescent="0.2">
      <c r="A217" s="27" t="s">
        <v>26</v>
      </c>
      <c r="B217" s="45" t="s">
        <v>482</v>
      </c>
      <c r="C217" s="32" t="s">
        <v>485</v>
      </c>
      <c r="D217" s="48" t="s">
        <v>31</v>
      </c>
      <c r="E217" s="49"/>
      <c r="F217" s="47" t="s">
        <v>486</v>
      </c>
      <c r="G217" s="28">
        <v>87</v>
      </c>
      <c r="H217" s="29">
        <v>87</v>
      </c>
      <c r="I217" s="30">
        <f t="shared" si="3"/>
        <v>0</v>
      </c>
      <c r="J217" s="31">
        <v>90</v>
      </c>
      <c r="K217" s="32"/>
    </row>
    <row r="218" spans="1:11" x14ac:dyDescent="0.2">
      <c r="A218" s="27" t="s">
        <v>26</v>
      </c>
      <c r="B218" s="45" t="s">
        <v>482</v>
      </c>
      <c r="C218" s="32" t="s">
        <v>487</v>
      </c>
      <c r="D218" s="48"/>
      <c r="E218" s="49"/>
      <c r="F218" s="47" t="s">
        <v>488</v>
      </c>
      <c r="G218" s="28">
        <v>785</v>
      </c>
      <c r="H218" s="29">
        <v>833</v>
      </c>
      <c r="I218" s="30">
        <f t="shared" si="3"/>
        <v>-5.7623049219687875E-2</v>
      </c>
      <c r="J218" s="31">
        <v>843</v>
      </c>
      <c r="K218" s="32"/>
    </row>
    <row r="219" spans="1:11" x14ac:dyDescent="0.2">
      <c r="A219" s="27" t="s">
        <v>26</v>
      </c>
      <c r="B219" s="45" t="s">
        <v>482</v>
      </c>
      <c r="C219" s="32" t="s">
        <v>489</v>
      </c>
      <c r="D219" s="48" t="s">
        <v>31</v>
      </c>
      <c r="E219" s="49"/>
      <c r="F219" s="47" t="s">
        <v>490</v>
      </c>
      <c r="G219" s="28">
        <v>92</v>
      </c>
      <c r="H219" s="29">
        <v>90</v>
      </c>
      <c r="I219" s="30">
        <f t="shared" si="3"/>
        <v>2.2222222222222223E-2</v>
      </c>
      <c r="J219" s="31">
        <v>87</v>
      </c>
      <c r="K219" s="32"/>
    </row>
    <row r="220" spans="1:11" x14ac:dyDescent="0.2">
      <c r="A220" s="27" t="s">
        <v>26</v>
      </c>
      <c r="B220" s="45" t="s">
        <v>482</v>
      </c>
      <c r="C220" s="32" t="s">
        <v>491</v>
      </c>
      <c r="D220" s="48"/>
      <c r="E220" s="49"/>
      <c r="F220" s="47" t="s">
        <v>492</v>
      </c>
      <c r="G220" s="28">
        <v>4867</v>
      </c>
      <c r="H220" s="29">
        <v>4928</v>
      </c>
      <c r="I220" s="30">
        <f t="shared" si="3"/>
        <v>-1.2378246753246754E-2</v>
      </c>
      <c r="J220" s="31">
        <v>5013</v>
      </c>
      <c r="K220" s="32"/>
    </row>
    <row r="221" spans="1:11" x14ac:dyDescent="0.2">
      <c r="A221" s="27" t="s">
        <v>26</v>
      </c>
      <c r="B221" s="45" t="s">
        <v>482</v>
      </c>
      <c r="C221" s="32" t="s">
        <v>493</v>
      </c>
      <c r="D221" s="48"/>
      <c r="E221" s="49"/>
      <c r="F221" s="47" t="s">
        <v>494</v>
      </c>
      <c r="G221" s="28">
        <v>787</v>
      </c>
      <c r="H221" s="29">
        <v>782</v>
      </c>
      <c r="I221" s="30">
        <f t="shared" si="3"/>
        <v>6.3938618925831201E-3</v>
      </c>
      <c r="J221" s="31">
        <v>762</v>
      </c>
      <c r="K221" s="32"/>
    </row>
    <row r="222" spans="1:11" x14ac:dyDescent="0.2">
      <c r="A222" s="27" t="s">
        <v>26</v>
      </c>
      <c r="B222" s="45" t="s">
        <v>495</v>
      </c>
      <c r="C222" s="32" t="s">
        <v>496</v>
      </c>
      <c r="D222" s="48"/>
      <c r="E222" s="49"/>
      <c r="F222" s="47" t="s">
        <v>497</v>
      </c>
      <c r="G222" s="28">
        <v>595</v>
      </c>
      <c r="H222" s="29">
        <v>543</v>
      </c>
      <c r="I222" s="30">
        <f t="shared" si="3"/>
        <v>9.5764272559852676E-2</v>
      </c>
      <c r="J222" s="31">
        <v>517</v>
      </c>
      <c r="K222" s="32"/>
    </row>
    <row r="223" spans="1:11" x14ac:dyDescent="0.2">
      <c r="A223" s="27" t="s">
        <v>26</v>
      </c>
      <c r="B223" s="45" t="s">
        <v>495</v>
      </c>
      <c r="C223" s="32" t="s">
        <v>498</v>
      </c>
      <c r="D223" s="48"/>
      <c r="E223" s="49"/>
      <c r="F223" s="47" t="s">
        <v>499</v>
      </c>
      <c r="G223" s="28">
        <v>167</v>
      </c>
      <c r="H223" s="29">
        <v>152</v>
      </c>
      <c r="I223" s="30">
        <f t="shared" si="3"/>
        <v>9.8684210526315791E-2</v>
      </c>
      <c r="J223" s="31">
        <v>157</v>
      </c>
      <c r="K223" s="32"/>
    </row>
    <row r="224" spans="1:11" x14ac:dyDescent="0.2">
      <c r="A224" s="27" t="s">
        <v>26</v>
      </c>
      <c r="B224" s="45" t="s">
        <v>495</v>
      </c>
      <c r="C224" s="32" t="s">
        <v>500</v>
      </c>
      <c r="D224" s="48"/>
      <c r="E224" s="49"/>
      <c r="F224" s="47" t="s">
        <v>501</v>
      </c>
      <c r="G224" s="28">
        <v>883</v>
      </c>
      <c r="H224" s="29">
        <v>899</v>
      </c>
      <c r="I224" s="30">
        <f t="shared" si="3"/>
        <v>-1.7797552836484983E-2</v>
      </c>
      <c r="J224" s="31">
        <v>915</v>
      </c>
      <c r="K224" s="32"/>
    </row>
    <row r="225" spans="1:11" x14ac:dyDescent="0.2">
      <c r="A225" s="27" t="s">
        <v>26</v>
      </c>
      <c r="B225" s="45" t="s">
        <v>495</v>
      </c>
      <c r="C225" s="32" t="s">
        <v>495</v>
      </c>
      <c r="D225" s="48"/>
      <c r="E225" s="49"/>
      <c r="F225" s="47" t="s">
        <v>502</v>
      </c>
      <c r="G225" s="28">
        <v>1513</v>
      </c>
      <c r="H225" s="29">
        <v>1498</v>
      </c>
      <c r="I225" s="30">
        <f t="shared" si="3"/>
        <v>1.0013351134846462E-2</v>
      </c>
      <c r="J225" s="31">
        <v>1460</v>
      </c>
      <c r="K225" s="32"/>
    </row>
    <row r="226" spans="1:11" x14ac:dyDescent="0.2">
      <c r="A226" s="27" t="s">
        <v>26</v>
      </c>
      <c r="B226" s="45" t="s">
        <v>495</v>
      </c>
      <c r="C226" s="32" t="s">
        <v>503</v>
      </c>
      <c r="D226" s="48"/>
      <c r="E226" s="49"/>
      <c r="F226" s="47" t="s">
        <v>504</v>
      </c>
      <c r="G226" s="28">
        <v>231</v>
      </c>
      <c r="H226" s="29">
        <v>238</v>
      </c>
      <c r="I226" s="30">
        <f t="shared" si="3"/>
        <v>-2.9411764705882353E-2</v>
      </c>
      <c r="J226" s="31">
        <v>253</v>
      </c>
      <c r="K226" s="32"/>
    </row>
    <row r="227" spans="1:11" x14ac:dyDescent="0.2">
      <c r="A227" s="27" t="s">
        <v>26</v>
      </c>
      <c r="B227" s="45" t="s">
        <v>495</v>
      </c>
      <c r="C227" s="32" t="s">
        <v>505</v>
      </c>
      <c r="D227" s="48"/>
      <c r="E227" s="49"/>
      <c r="F227" s="47" t="s">
        <v>506</v>
      </c>
      <c r="G227" s="28">
        <v>391</v>
      </c>
      <c r="H227" s="29">
        <v>364</v>
      </c>
      <c r="I227" s="30">
        <f t="shared" si="3"/>
        <v>7.4175824175824176E-2</v>
      </c>
      <c r="J227" s="31">
        <v>373</v>
      </c>
      <c r="K227" s="32"/>
    </row>
    <row r="228" spans="1:11" x14ac:dyDescent="0.2">
      <c r="A228" s="27" t="s">
        <v>26</v>
      </c>
      <c r="B228" s="45" t="s">
        <v>507</v>
      </c>
      <c r="C228" s="32" t="s">
        <v>508</v>
      </c>
      <c r="D228" s="48"/>
      <c r="E228" s="49"/>
      <c r="F228" s="47" t="s">
        <v>509</v>
      </c>
      <c r="G228" s="28">
        <v>763</v>
      </c>
      <c r="H228" s="29">
        <v>808</v>
      </c>
      <c r="I228" s="30">
        <f t="shared" si="3"/>
        <v>-5.5693069306930694E-2</v>
      </c>
      <c r="J228" s="31">
        <v>803</v>
      </c>
      <c r="K228" s="32"/>
    </row>
    <row r="229" spans="1:11" x14ac:dyDescent="0.2">
      <c r="A229" s="27" t="s">
        <v>26</v>
      </c>
      <c r="B229" s="45" t="s">
        <v>507</v>
      </c>
      <c r="C229" s="32" t="s">
        <v>510</v>
      </c>
      <c r="D229" s="48"/>
      <c r="E229" s="49"/>
      <c r="F229" s="47" t="s">
        <v>511</v>
      </c>
      <c r="G229" s="28">
        <v>100</v>
      </c>
      <c r="H229" s="29">
        <v>114</v>
      </c>
      <c r="I229" s="30">
        <f t="shared" si="3"/>
        <v>-0.12280701754385964</v>
      </c>
      <c r="J229" s="31">
        <v>118</v>
      </c>
      <c r="K229" s="32"/>
    </row>
    <row r="230" spans="1:11" x14ac:dyDescent="0.2">
      <c r="A230" s="27" t="s">
        <v>26</v>
      </c>
      <c r="B230" s="45" t="s">
        <v>507</v>
      </c>
      <c r="C230" s="32" t="s">
        <v>512</v>
      </c>
      <c r="D230" s="48"/>
      <c r="E230" s="49"/>
      <c r="F230" s="47" t="s">
        <v>513</v>
      </c>
      <c r="G230" s="28">
        <v>246</v>
      </c>
      <c r="H230" s="29">
        <v>237</v>
      </c>
      <c r="I230" s="30">
        <f t="shared" si="3"/>
        <v>3.7974683544303799E-2</v>
      </c>
      <c r="J230" s="31">
        <v>250</v>
      </c>
      <c r="K230" s="32"/>
    </row>
    <row r="231" spans="1:11" x14ac:dyDescent="0.2">
      <c r="A231" s="27" t="s">
        <v>26</v>
      </c>
      <c r="B231" s="45" t="s">
        <v>507</v>
      </c>
      <c r="C231" s="32" t="s">
        <v>514</v>
      </c>
      <c r="D231" s="48"/>
      <c r="E231" s="49"/>
      <c r="F231" s="47" t="s">
        <v>515</v>
      </c>
      <c r="G231" s="28">
        <v>466</v>
      </c>
      <c r="H231" s="29">
        <v>453</v>
      </c>
      <c r="I231" s="30">
        <f t="shared" si="3"/>
        <v>2.8697571743929361E-2</v>
      </c>
      <c r="J231" s="31">
        <v>432</v>
      </c>
      <c r="K231" s="32"/>
    </row>
    <row r="232" spans="1:11" x14ac:dyDescent="0.2">
      <c r="A232" s="27" t="s">
        <v>26</v>
      </c>
      <c r="B232" s="45" t="s">
        <v>516</v>
      </c>
      <c r="C232" s="32" t="s">
        <v>517</v>
      </c>
      <c r="D232" s="48"/>
      <c r="E232" s="49"/>
      <c r="F232" s="47" t="s">
        <v>518</v>
      </c>
      <c r="G232" s="28">
        <v>143</v>
      </c>
      <c r="H232" s="29">
        <v>145</v>
      </c>
      <c r="I232" s="30">
        <f t="shared" si="3"/>
        <v>-1.3793103448275862E-2</v>
      </c>
      <c r="J232" s="31">
        <v>149</v>
      </c>
      <c r="K232" s="32"/>
    </row>
    <row r="233" spans="1:11" x14ac:dyDescent="0.2">
      <c r="A233" s="27" t="s">
        <v>26</v>
      </c>
      <c r="B233" s="45" t="s">
        <v>516</v>
      </c>
      <c r="C233" s="32" t="s">
        <v>519</v>
      </c>
      <c r="D233" s="48"/>
      <c r="E233" s="49"/>
      <c r="F233" s="47" t="s">
        <v>520</v>
      </c>
      <c r="G233" s="28">
        <v>110</v>
      </c>
      <c r="H233" s="29">
        <v>113</v>
      </c>
      <c r="I233" s="30">
        <f t="shared" si="3"/>
        <v>-2.6548672566371681E-2</v>
      </c>
      <c r="J233" s="31">
        <v>155</v>
      </c>
      <c r="K233" s="32"/>
    </row>
    <row r="234" spans="1:11" x14ac:dyDescent="0.2">
      <c r="A234" s="27" t="s">
        <v>26</v>
      </c>
      <c r="B234" s="45" t="s">
        <v>516</v>
      </c>
      <c r="C234" s="32" t="s">
        <v>521</v>
      </c>
      <c r="D234" s="48"/>
      <c r="E234" s="49"/>
      <c r="F234" s="47" t="s">
        <v>522</v>
      </c>
      <c r="G234" s="28">
        <v>322</v>
      </c>
      <c r="H234" s="29">
        <v>300</v>
      </c>
      <c r="I234" s="30">
        <f t="shared" si="3"/>
        <v>7.3333333333333334E-2</v>
      </c>
      <c r="J234" s="31">
        <v>305</v>
      </c>
      <c r="K234" s="32"/>
    </row>
    <row r="235" spans="1:11" x14ac:dyDescent="0.2">
      <c r="A235" s="27" t="s">
        <v>26</v>
      </c>
      <c r="B235" s="45" t="s">
        <v>516</v>
      </c>
      <c r="C235" s="32" t="s">
        <v>523</v>
      </c>
      <c r="D235" s="48"/>
      <c r="E235" s="49"/>
      <c r="F235" s="47" t="s">
        <v>524</v>
      </c>
      <c r="G235" s="28">
        <v>823</v>
      </c>
      <c r="H235" s="29">
        <v>868</v>
      </c>
      <c r="I235" s="30">
        <f t="shared" si="3"/>
        <v>-5.1843317972350228E-2</v>
      </c>
      <c r="J235" s="31">
        <v>843</v>
      </c>
      <c r="K235" s="32"/>
    </row>
    <row r="236" spans="1:11" x14ac:dyDescent="0.2">
      <c r="A236" s="27" t="s">
        <v>26</v>
      </c>
      <c r="B236" s="45" t="s">
        <v>525</v>
      </c>
      <c r="C236" s="32" t="s">
        <v>526</v>
      </c>
      <c r="D236" s="48"/>
      <c r="E236" s="49"/>
      <c r="F236" s="47" t="s">
        <v>527</v>
      </c>
      <c r="G236" s="28">
        <v>406</v>
      </c>
      <c r="H236" s="29">
        <v>403</v>
      </c>
      <c r="I236" s="30">
        <f t="shared" si="3"/>
        <v>7.4441687344913151E-3</v>
      </c>
      <c r="J236" s="31">
        <v>422</v>
      </c>
      <c r="K236" s="32"/>
    </row>
    <row r="237" spans="1:11" x14ac:dyDescent="0.2">
      <c r="A237" s="27" t="s">
        <v>26</v>
      </c>
      <c r="B237" s="45" t="s">
        <v>525</v>
      </c>
      <c r="C237" s="32" t="s">
        <v>528</v>
      </c>
      <c r="D237" s="48"/>
      <c r="E237" s="49"/>
      <c r="F237" s="47" t="s">
        <v>529</v>
      </c>
      <c r="G237" s="28">
        <v>192</v>
      </c>
      <c r="H237" s="29">
        <v>206</v>
      </c>
      <c r="I237" s="30">
        <f t="shared" si="3"/>
        <v>-6.7961165048543687E-2</v>
      </c>
      <c r="J237" s="31">
        <v>200</v>
      </c>
      <c r="K237" s="32"/>
    </row>
    <row r="238" spans="1:11" x14ac:dyDescent="0.2">
      <c r="A238" s="27" t="s">
        <v>26</v>
      </c>
      <c r="B238" s="45" t="s">
        <v>525</v>
      </c>
      <c r="C238" s="32" t="s">
        <v>530</v>
      </c>
      <c r="D238" s="48"/>
      <c r="E238" s="49"/>
      <c r="F238" s="47" t="s">
        <v>531</v>
      </c>
      <c r="G238" s="28">
        <v>288</v>
      </c>
      <c r="H238" s="29">
        <v>266</v>
      </c>
      <c r="I238" s="30">
        <f t="shared" si="3"/>
        <v>8.2706766917293228E-2</v>
      </c>
      <c r="J238" s="31">
        <v>297</v>
      </c>
      <c r="K238" s="32"/>
    </row>
    <row r="239" spans="1:11" x14ac:dyDescent="0.2">
      <c r="A239" s="27" t="s">
        <v>26</v>
      </c>
      <c r="B239" s="45" t="s">
        <v>525</v>
      </c>
      <c r="C239" s="32" t="s">
        <v>532</v>
      </c>
      <c r="D239" s="48" t="s">
        <v>31</v>
      </c>
      <c r="E239" s="49"/>
      <c r="F239" s="47" t="s">
        <v>533</v>
      </c>
      <c r="G239" s="28">
        <v>110</v>
      </c>
      <c r="H239" s="29">
        <v>89</v>
      </c>
      <c r="I239" s="30">
        <f t="shared" si="3"/>
        <v>0.23595505617977527</v>
      </c>
      <c r="J239" s="31">
        <v>83</v>
      </c>
      <c r="K239" s="32"/>
    </row>
    <row r="240" spans="1:11" x14ac:dyDescent="0.2">
      <c r="A240" s="27" t="s">
        <v>26</v>
      </c>
      <c r="B240" s="45" t="s">
        <v>525</v>
      </c>
      <c r="C240" s="32" t="s">
        <v>534</v>
      </c>
      <c r="D240" s="48"/>
      <c r="E240" s="49"/>
      <c r="F240" s="47" t="s">
        <v>535</v>
      </c>
      <c r="G240" s="28">
        <v>955</v>
      </c>
      <c r="H240" s="29">
        <v>996</v>
      </c>
      <c r="I240" s="30">
        <f t="shared" si="3"/>
        <v>-4.1164658634538151E-2</v>
      </c>
      <c r="J240" s="31">
        <v>1034</v>
      </c>
      <c r="K240" s="32"/>
    </row>
    <row r="241" spans="1:11" x14ac:dyDescent="0.2">
      <c r="A241" s="27" t="s">
        <v>26</v>
      </c>
      <c r="B241" s="45" t="s">
        <v>525</v>
      </c>
      <c r="C241" s="32" t="s">
        <v>536</v>
      </c>
      <c r="D241" s="48" t="s">
        <v>31</v>
      </c>
      <c r="E241" s="49"/>
      <c r="F241" s="47" t="s">
        <v>537</v>
      </c>
      <c r="G241" s="28">
        <v>251</v>
      </c>
      <c r="H241" s="29">
        <v>262</v>
      </c>
      <c r="I241" s="30">
        <f t="shared" si="3"/>
        <v>-4.1984732824427481E-2</v>
      </c>
      <c r="J241" s="31">
        <v>253</v>
      </c>
      <c r="K241" s="32"/>
    </row>
    <row r="242" spans="1:11" x14ac:dyDescent="0.2">
      <c r="A242" s="27" t="s">
        <v>26</v>
      </c>
      <c r="B242" s="45" t="s">
        <v>525</v>
      </c>
      <c r="C242" s="32" t="s">
        <v>538</v>
      </c>
      <c r="D242" s="48"/>
      <c r="E242" s="49"/>
      <c r="F242" s="47" t="s">
        <v>539</v>
      </c>
      <c r="G242" s="28">
        <v>670</v>
      </c>
      <c r="H242" s="29">
        <v>618</v>
      </c>
      <c r="I242" s="30">
        <f t="shared" si="3"/>
        <v>8.4142394822006472E-2</v>
      </c>
      <c r="J242" s="31">
        <v>608</v>
      </c>
      <c r="K242" s="32"/>
    </row>
    <row r="243" spans="1:11" x14ac:dyDescent="0.2">
      <c r="A243" s="27" t="s">
        <v>26</v>
      </c>
      <c r="B243" s="45" t="s">
        <v>525</v>
      </c>
      <c r="C243" s="32" t="s">
        <v>525</v>
      </c>
      <c r="D243" s="48"/>
      <c r="E243" s="49"/>
      <c r="F243" s="47" t="s">
        <v>540</v>
      </c>
      <c r="G243" s="28">
        <v>251</v>
      </c>
      <c r="H243" s="29">
        <v>227</v>
      </c>
      <c r="I243" s="30">
        <f t="shared" si="3"/>
        <v>0.10572687224669604</v>
      </c>
      <c r="J243" s="31">
        <v>222</v>
      </c>
      <c r="K243" s="32"/>
    </row>
    <row r="244" spans="1:11" x14ac:dyDescent="0.2">
      <c r="A244" s="27" t="s">
        <v>26</v>
      </c>
      <c r="B244" s="45" t="s">
        <v>525</v>
      </c>
      <c r="C244" s="32" t="s">
        <v>541</v>
      </c>
      <c r="D244" s="48" t="s">
        <v>31</v>
      </c>
      <c r="E244" s="49"/>
      <c r="F244" s="47" t="s">
        <v>542</v>
      </c>
      <c r="G244" s="28">
        <v>99</v>
      </c>
      <c r="H244" s="29">
        <v>106</v>
      </c>
      <c r="I244" s="30">
        <f t="shared" si="3"/>
        <v>-6.6037735849056603E-2</v>
      </c>
      <c r="J244" s="31">
        <v>118</v>
      </c>
      <c r="K244" s="32"/>
    </row>
    <row r="245" spans="1:11" x14ac:dyDescent="0.2">
      <c r="A245" s="27" t="s">
        <v>26</v>
      </c>
      <c r="B245" s="45" t="s">
        <v>525</v>
      </c>
      <c r="C245" s="32" t="s">
        <v>543</v>
      </c>
      <c r="D245" s="48"/>
      <c r="E245" s="49"/>
      <c r="F245" s="47" t="s">
        <v>544</v>
      </c>
      <c r="G245" s="28">
        <v>716</v>
      </c>
      <c r="H245" s="29">
        <v>726</v>
      </c>
      <c r="I245" s="30">
        <f t="shared" si="3"/>
        <v>-1.3774104683195593E-2</v>
      </c>
      <c r="J245" s="31">
        <v>713</v>
      </c>
      <c r="K245" s="32"/>
    </row>
    <row r="246" spans="1:11" x14ac:dyDescent="0.2">
      <c r="A246" s="27" t="s">
        <v>26</v>
      </c>
      <c r="B246" s="45" t="s">
        <v>525</v>
      </c>
      <c r="C246" s="32" t="s">
        <v>545</v>
      </c>
      <c r="D246" s="48"/>
      <c r="E246" s="49"/>
      <c r="F246" s="47" t="s">
        <v>546</v>
      </c>
      <c r="G246" s="28">
        <v>801</v>
      </c>
      <c r="H246" s="29">
        <v>871</v>
      </c>
      <c r="I246" s="30">
        <f t="shared" si="3"/>
        <v>-8.0367393800229628E-2</v>
      </c>
      <c r="J246" s="31">
        <v>854</v>
      </c>
      <c r="K246" s="32"/>
    </row>
    <row r="247" spans="1:11" x14ac:dyDescent="0.2">
      <c r="A247" s="27" t="s">
        <v>26</v>
      </c>
      <c r="B247" s="45" t="s">
        <v>525</v>
      </c>
      <c r="C247" s="32" t="s">
        <v>547</v>
      </c>
      <c r="D247" s="48"/>
      <c r="E247" s="49"/>
      <c r="F247" s="47" t="s">
        <v>548</v>
      </c>
      <c r="G247" s="28">
        <v>2312</v>
      </c>
      <c r="H247" s="29">
        <v>2360</v>
      </c>
      <c r="I247" s="30">
        <f t="shared" si="3"/>
        <v>-2.0338983050847456E-2</v>
      </c>
      <c r="J247" s="31">
        <v>2324</v>
      </c>
      <c r="K247" s="32"/>
    </row>
    <row r="248" spans="1:11" x14ac:dyDescent="0.2">
      <c r="A248" s="27" t="s">
        <v>26</v>
      </c>
      <c r="B248" s="45" t="s">
        <v>525</v>
      </c>
      <c r="C248" s="32" t="s">
        <v>549</v>
      </c>
      <c r="D248" s="48" t="s">
        <v>31</v>
      </c>
      <c r="E248" s="49"/>
      <c r="F248" s="47" t="s">
        <v>550</v>
      </c>
      <c r="G248" s="28">
        <v>154</v>
      </c>
      <c r="H248" s="29">
        <v>165</v>
      </c>
      <c r="I248" s="30">
        <f t="shared" si="3"/>
        <v>-6.6666666666666666E-2</v>
      </c>
      <c r="J248" s="31">
        <v>170</v>
      </c>
      <c r="K248" s="32"/>
    </row>
    <row r="249" spans="1:11" x14ac:dyDescent="0.2">
      <c r="A249" s="27" t="s">
        <v>26</v>
      </c>
      <c r="B249" s="45" t="s">
        <v>525</v>
      </c>
      <c r="C249" s="32" t="s">
        <v>551</v>
      </c>
      <c r="D249" s="48"/>
      <c r="E249" s="49"/>
      <c r="F249" s="47" t="s">
        <v>552</v>
      </c>
      <c r="G249" s="28">
        <v>1090</v>
      </c>
      <c r="H249" s="29">
        <v>1065</v>
      </c>
      <c r="I249" s="30">
        <f t="shared" si="3"/>
        <v>2.3474178403755867E-2</v>
      </c>
      <c r="J249" s="31">
        <v>1102</v>
      </c>
      <c r="K249" s="32"/>
    </row>
    <row r="250" spans="1:11" x14ac:dyDescent="0.2">
      <c r="A250" s="27" t="s">
        <v>26</v>
      </c>
      <c r="B250" s="45" t="s">
        <v>525</v>
      </c>
      <c r="C250" s="32" t="s">
        <v>553</v>
      </c>
      <c r="D250" s="48"/>
      <c r="E250" s="49"/>
      <c r="F250" s="47" t="s">
        <v>554</v>
      </c>
      <c r="G250" s="28">
        <v>536</v>
      </c>
      <c r="H250" s="29">
        <v>576</v>
      </c>
      <c r="I250" s="30">
        <f t="shared" si="3"/>
        <v>-6.9444444444444448E-2</v>
      </c>
      <c r="J250" s="31">
        <v>579</v>
      </c>
      <c r="K250" s="32"/>
    </row>
    <row r="251" spans="1:11" x14ac:dyDescent="0.2">
      <c r="A251" s="27" t="s">
        <v>26</v>
      </c>
      <c r="B251" s="45" t="s">
        <v>525</v>
      </c>
      <c r="C251" s="32" t="s">
        <v>555</v>
      </c>
      <c r="D251" s="48"/>
      <c r="E251" s="49"/>
      <c r="F251" s="47" t="s">
        <v>556</v>
      </c>
      <c r="G251" s="28">
        <v>214</v>
      </c>
      <c r="H251" s="29">
        <v>228</v>
      </c>
      <c r="I251" s="30">
        <f t="shared" si="3"/>
        <v>-6.1403508771929821E-2</v>
      </c>
      <c r="J251" s="31">
        <v>218</v>
      </c>
      <c r="K251" s="32"/>
    </row>
    <row r="252" spans="1:11" x14ac:dyDescent="0.2">
      <c r="A252" s="27" t="s">
        <v>26</v>
      </c>
      <c r="B252" s="45" t="s">
        <v>525</v>
      </c>
      <c r="C252" s="32" t="s">
        <v>557</v>
      </c>
      <c r="D252" s="48"/>
      <c r="E252" s="49"/>
      <c r="F252" s="47" t="s">
        <v>558</v>
      </c>
      <c r="G252" s="28">
        <v>491</v>
      </c>
      <c r="H252" s="29">
        <v>492</v>
      </c>
      <c r="I252" s="30">
        <f t="shared" si="3"/>
        <v>-2.0325203252032522E-3</v>
      </c>
      <c r="J252" s="31">
        <v>539</v>
      </c>
      <c r="K252" s="32"/>
    </row>
    <row r="253" spans="1:11" x14ac:dyDescent="0.2">
      <c r="A253" s="27" t="s">
        <v>26</v>
      </c>
      <c r="B253" s="45" t="s">
        <v>559</v>
      </c>
      <c r="C253" s="32" t="s">
        <v>560</v>
      </c>
      <c r="D253" s="48"/>
      <c r="E253" s="49"/>
      <c r="F253" s="47" t="s">
        <v>561</v>
      </c>
      <c r="G253" s="28">
        <v>314</v>
      </c>
      <c r="H253" s="29">
        <v>328</v>
      </c>
      <c r="I253" s="30">
        <f t="shared" si="3"/>
        <v>-4.2682926829268296E-2</v>
      </c>
      <c r="J253" s="31">
        <v>335</v>
      </c>
      <c r="K253" s="32"/>
    </row>
    <row r="254" spans="1:11" x14ac:dyDescent="0.2">
      <c r="A254" s="27" t="s">
        <v>26</v>
      </c>
      <c r="B254" s="45" t="s">
        <v>559</v>
      </c>
      <c r="C254" s="32" t="s">
        <v>562</v>
      </c>
      <c r="D254" s="48"/>
      <c r="E254" s="49"/>
      <c r="F254" s="47" t="s">
        <v>563</v>
      </c>
      <c r="G254" s="28">
        <v>253</v>
      </c>
      <c r="H254" s="29">
        <v>248</v>
      </c>
      <c r="I254" s="30">
        <f t="shared" si="3"/>
        <v>2.0161290322580645E-2</v>
      </c>
      <c r="J254" s="31">
        <v>265</v>
      </c>
      <c r="K254" s="32"/>
    </row>
    <row r="255" spans="1:11" x14ac:dyDescent="0.2">
      <c r="A255" s="27" t="s">
        <v>26</v>
      </c>
      <c r="B255" s="45" t="s">
        <v>559</v>
      </c>
      <c r="C255" s="32" t="s">
        <v>564</v>
      </c>
      <c r="D255" s="48"/>
      <c r="E255" s="49"/>
      <c r="F255" s="47" t="s">
        <v>565</v>
      </c>
      <c r="G255" s="28">
        <v>1169</v>
      </c>
      <c r="H255" s="29">
        <v>1202</v>
      </c>
      <c r="I255" s="30">
        <f t="shared" si="3"/>
        <v>-2.7454242928452579E-2</v>
      </c>
      <c r="J255" s="31">
        <v>1192</v>
      </c>
      <c r="K255" s="32"/>
    </row>
    <row r="256" spans="1:11" x14ac:dyDescent="0.2">
      <c r="A256" s="27" t="s">
        <v>26</v>
      </c>
      <c r="B256" s="45" t="s">
        <v>559</v>
      </c>
      <c r="C256" s="32" t="s">
        <v>566</v>
      </c>
      <c r="D256" s="48"/>
      <c r="E256" s="49"/>
      <c r="F256" s="47" t="s">
        <v>567</v>
      </c>
      <c r="G256" s="28">
        <v>401</v>
      </c>
      <c r="H256" s="29">
        <v>378</v>
      </c>
      <c r="I256" s="30">
        <f t="shared" si="3"/>
        <v>6.0846560846560843E-2</v>
      </c>
      <c r="J256" s="31">
        <v>376</v>
      </c>
      <c r="K256" s="32"/>
    </row>
    <row r="257" spans="1:11" x14ac:dyDescent="0.2">
      <c r="A257" s="27" t="s">
        <v>26</v>
      </c>
      <c r="B257" s="45" t="s">
        <v>559</v>
      </c>
      <c r="C257" s="32" t="s">
        <v>568</v>
      </c>
      <c r="D257" s="48"/>
      <c r="E257" s="49"/>
      <c r="F257" s="47" t="s">
        <v>569</v>
      </c>
      <c r="G257" s="28">
        <v>787</v>
      </c>
      <c r="H257" s="29">
        <v>848</v>
      </c>
      <c r="I257" s="30">
        <f t="shared" si="3"/>
        <v>-7.1933962264150941E-2</v>
      </c>
      <c r="J257" s="31">
        <v>874</v>
      </c>
      <c r="K257" s="32"/>
    </row>
    <row r="258" spans="1:11" x14ac:dyDescent="0.2">
      <c r="A258" s="27" t="s">
        <v>26</v>
      </c>
      <c r="B258" s="45" t="s">
        <v>559</v>
      </c>
      <c r="C258" s="32" t="s">
        <v>570</v>
      </c>
      <c r="D258" s="48"/>
      <c r="E258" s="49"/>
      <c r="F258" s="47" t="s">
        <v>571</v>
      </c>
      <c r="G258" s="28">
        <v>1028</v>
      </c>
      <c r="H258" s="29">
        <v>1038</v>
      </c>
      <c r="I258" s="30">
        <f t="shared" si="3"/>
        <v>-9.6339113680154135E-3</v>
      </c>
      <c r="J258" s="31">
        <v>1048</v>
      </c>
      <c r="K258" s="32"/>
    </row>
    <row r="259" spans="1:11" x14ac:dyDescent="0.2">
      <c r="A259" s="27" t="s">
        <v>26</v>
      </c>
      <c r="B259" s="45" t="s">
        <v>559</v>
      </c>
      <c r="C259" s="32" t="s">
        <v>572</v>
      </c>
      <c r="D259" s="48"/>
      <c r="E259" s="49"/>
      <c r="F259" s="47" t="s">
        <v>573</v>
      </c>
      <c r="G259" s="28">
        <v>799</v>
      </c>
      <c r="H259" s="29">
        <v>791</v>
      </c>
      <c r="I259" s="30">
        <f t="shared" si="3"/>
        <v>1.0113780025284451E-2</v>
      </c>
      <c r="J259" s="31">
        <v>770</v>
      </c>
      <c r="K259" s="32"/>
    </row>
    <row r="260" spans="1:11" x14ac:dyDescent="0.2">
      <c r="A260" s="27" t="s">
        <v>26</v>
      </c>
      <c r="B260" s="45" t="s">
        <v>559</v>
      </c>
      <c r="C260" s="32" t="s">
        <v>574</v>
      </c>
      <c r="D260" s="48"/>
      <c r="E260" s="49"/>
      <c r="F260" s="47" t="s">
        <v>575</v>
      </c>
      <c r="G260" s="28">
        <v>569</v>
      </c>
      <c r="H260" s="29">
        <v>591</v>
      </c>
      <c r="I260" s="30">
        <f t="shared" ref="I260:I323" si="4">(G260 - H260) / H260</f>
        <v>-3.7225042301184431E-2</v>
      </c>
      <c r="J260" s="31">
        <v>606</v>
      </c>
      <c r="K260" s="32"/>
    </row>
    <row r="261" spans="1:11" x14ac:dyDescent="0.2">
      <c r="A261" s="27" t="s">
        <v>26</v>
      </c>
      <c r="B261" s="45" t="s">
        <v>559</v>
      </c>
      <c r="C261" s="32" t="s">
        <v>576</v>
      </c>
      <c r="D261" s="48" t="s">
        <v>31</v>
      </c>
      <c r="E261" s="49"/>
      <c r="F261" s="47" t="s">
        <v>577</v>
      </c>
      <c r="G261" s="28">
        <v>91</v>
      </c>
      <c r="H261" s="29">
        <v>103</v>
      </c>
      <c r="I261" s="30">
        <f t="shared" si="4"/>
        <v>-0.11650485436893204</v>
      </c>
      <c r="J261" s="31">
        <v>121</v>
      </c>
      <c r="K261" s="32"/>
    </row>
    <row r="262" spans="1:11" x14ac:dyDescent="0.2">
      <c r="A262" s="27" t="s">
        <v>26</v>
      </c>
      <c r="B262" s="45" t="s">
        <v>578</v>
      </c>
      <c r="C262" s="32" t="s">
        <v>579</v>
      </c>
      <c r="D262" s="48"/>
      <c r="E262" s="49"/>
      <c r="F262" s="47" t="s">
        <v>580</v>
      </c>
      <c r="G262" s="28">
        <v>323</v>
      </c>
      <c r="H262" s="29">
        <v>339</v>
      </c>
      <c r="I262" s="30">
        <f t="shared" si="4"/>
        <v>-4.71976401179941E-2</v>
      </c>
      <c r="J262" s="31">
        <v>343</v>
      </c>
      <c r="K262" s="32"/>
    </row>
    <row r="263" spans="1:11" x14ac:dyDescent="0.2">
      <c r="A263" s="27" t="s">
        <v>26</v>
      </c>
      <c r="B263" s="45" t="s">
        <v>578</v>
      </c>
      <c r="C263" s="32" t="s">
        <v>581</v>
      </c>
      <c r="D263" s="48"/>
      <c r="E263" s="49"/>
      <c r="F263" s="47" t="s">
        <v>582</v>
      </c>
      <c r="G263" s="28">
        <v>566</v>
      </c>
      <c r="H263" s="29">
        <v>574</v>
      </c>
      <c r="I263" s="30">
        <f t="shared" si="4"/>
        <v>-1.3937282229965157E-2</v>
      </c>
      <c r="J263" s="31">
        <v>615</v>
      </c>
      <c r="K263" s="32"/>
    </row>
    <row r="264" spans="1:11" x14ac:dyDescent="0.2">
      <c r="A264" s="27" t="s">
        <v>26</v>
      </c>
      <c r="B264" s="45" t="s">
        <v>578</v>
      </c>
      <c r="C264" s="32" t="s">
        <v>583</v>
      </c>
      <c r="D264" s="48"/>
      <c r="E264" s="49"/>
      <c r="F264" s="47" t="s">
        <v>584</v>
      </c>
      <c r="G264" s="28">
        <v>3417</v>
      </c>
      <c r="H264" s="29">
        <v>3412</v>
      </c>
      <c r="I264" s="30">
        <f t="shared" si="4"/>
        <v>1.4654161781946073E-3</v>
      </c>
      <c r="J264" s="31">
        <v>3461</v>
      </c>
      <c r="K264" s="32"/>
    </row>
    <row r="265" spans="1:11" x14ac:dyDescent="0.2">
      <c r="A265" s="27" t="s">
        <v>26</v>
      </c>
      <c r="B265" s="45" t="s">
        <v>578</v>
      </c>
      <c r="C265" s="32" t="s">
        <v>585</v>
      </c>
      <c r="D265" s="48"/>
      <c r="E265" s="49"/>
      <c r="F265" s="47" t="s">
        <v>586</v>
      </c>
      <c r="G265" s="28">
        <v>239</v>
      </c>
      <c r="H265" s="29">
        <v>238</v>
      </c>
      <c r="I265" s="30">
        <f t="shared" si="4"/>
        <v>4.2016806722689074E-3</v>
      </c>
      <c r="J265" s="31">
        <v>257</v>
      </c>
      <c r="K265" s="32"/>
    </row>
    <row r="266" spans="1:11" x14ac:dyDescent="0.2">
      <c r="A266" s="27" t="s">
        <v>26</v>
      </c>
      <c r="B266" s="45" t="s">
        <v>587</v>
      </c>
      <c r="C266" s="32" t="s">
        <v>588</v>
      </c>
      <c r="D266" s="48" t="s">
        <v>31</v>
      </c>
      <c r="E266" s="49"/>
      <c r="F266" s="47" t="s">
        <v>589</v>
      </c>
      <c r="G266" s="28">
        <v>105</v>
      </c>
      <c r="H266" s="29">
        <v>125</v>
      </c>
      <c r="I266" s="30">
        <f t="shared" si="4"/>
        <v>-0.16</v>
      </c>
      <c r="J266" s="31">
        <v>112</v>
      </c>
      <c r="K266" s="32"/>
    </row>
    <row r="267" spans="1:11" x14ac:dyDescent="0.2">
      <c r="A267" s="27" t="s">
        <v>26</v>
      </c>
      <c r="B267" s="45" t="s">
        <v>587</v>
      </c>
      <c r="C267" s="32" t="s">
        <v>590</v>
      </c>
      <c r="D267" s="48"/>
      <c r="E267" s="49"/>
      <c r="F267" s="47" t="s">
        <v>591</v>
      </c>
      <c r="G267" s="28">
        <v>1109</v>
      </c>
      <c r="H267" s="29">
        <v>1111</v>
      </c>
      <c r="I267" s="30">
        <f t="shared" si="4"/>
        <v>-1.8001800180018001E-3</v>
      </c>
      <c r="J267" s="31">
        <v>1107</v>
      </c>
      <c r="K267" s="32"/>
    </row>
    <row r="268" spans="1:11" x14ac:dyDescent="0.2">
      <c r="A268" s="27" t="s">
        <v>26</v>
      </c>
      <c r="B268" s="45" t="s">
        <v>587</v>
      </c>
      <c r="C268" s="32" t="s">
        <v>592</v>
      </c>
      <c r="D268" s="48"/>
      <c r="E268" s="49"/>
      <c r="F268" s="47" t="s">
        <v>593</v>
      </c>
      <c r="G268" s="28">
        <v>284</v>
      </c>
      <c r="H268" s="29">
        <v>328</v>
      </c>
      <c r="I268" s="30">
        <f t="shared" si="4"/>
        <v>-0.13414634146341464</v>
      </c>
      <c r="J268" s="31">
        <v>355</v>
      </c>
      <c r="K268" s="32"/>
    </row>
    <row r="269" spans="1:11" x14ac:dyDescent="0.2">
      <c r="A269" s="27" t="s">
        <v>26</v>
      </c>
      <c r="B269" s="45" t="s">
        <v>587</v>
      </c>
      <c r="C269" s="32" t="s">
        <v>594</v>
      </c>
      <c r="D269" s="48"/>
      <c r="E269" s="49"/>
      <c r="F269" s="47" t="s">
        <v>595</v>
      </c>
      <c r="G269" s="28">
        <v>323</v>
      </c>
      <c r="H269" s="29">
        <v>327</v>
      </c>
      <c r="I269" s="30">
        <f t="shared" si="4"/>
        <v>-1.2232415902140673E-2</v>
      </c>
      <c r="J269" s="31">
        <v>328</v>
      </c>
      <c r="K269" s="32"/>
    </row>
    <row r="270" spans="1:11" x14ac:dyDescent="0.2">
      <c r="A270" s="27" t="s">
        <v>26</v>
      </c>
      <c r="B270" s="45" t="s">
        <v>596</v>
      </c>
      <c r="C270" s="32" t="s">
        <v>597</v>
      </c>
      <c r="D270" s="48"/>
      <c r="E270" s="49"/>
      <c r="F270" s="47" t="s">
        <v>598</v>
      </c>
      <c r="G270" s="28">
        <v>130</v>
      </c>
      <c r="H270" s="29">
        <v>143</v>
      </c>
      <c r="I270" s="30">
        <f t="shared" si="4"/>
        <v>-9.0909090909090912E-2</v>
      </c>
      <c r="J270" s="31">
        <v>152</v>
      </c>
      <c r="K270" s="32"/>
    </row>
    <row r="271" spans="1:11" x14ac:dyDescent="0.2">
      <c r="A271" s="27" t="s">
        <v>26</v>
      </c>
      <c r="B271" s="45" t="s">
        <v>596</v>
      </c>
      <c r="C271" s="32" t="s">
        <v>209</v>
      </c>
      <c r="D271" s="48"/>
      <c r="E271" s="49"/>
      <c r="F271" s="47" t="s">
        <v>599</v>
      </c>
      <c r="G271" s="28">
        <v>267</v>
      </c>
      <c r="H271" s="29">
        <v>264</v>
      </c>
      <c r="I271" s="30">
        <f t="shared" si="4"/>
        <v>1.1363636363636364E-2</v>
      </c>
      <c r="J271" s="31">
        <v>250</v>
      </c>
      <c r="K271" s="32"/>
    </row>
    <row r="272" spans="1:11" x14ac:dyDescent="0.2">
      <c r="A272" s="27" t="s">
        <v>26</v>
      </c>
      <c r="B272" s="45" t="s">
        <v>596</v>
      </c>
      <c r="C272" s="32" t="s">
        <v>600</v>
      </c>
      <c r="D272" s="48"/>
      <c r="E272" s="49"/>
      <c r="F272" s="47" t="s">
        <v>601</v>
      </c>
      <c r="G272" s="28">
        <v>801</v>
      </c>
      <c r="H272" s="29">
        <v>801</v>
      </c>
      <c r="I272" s="30">
        <f t="shared" si="4"/>
        <v>0</v>
      </c>
      <c r="J272" s="31">
        <v>747</v>
      </c>
      <c r="K272" s="32"/>
    </row>
    <row r="273" spans="1:11" x14ac:dyDescent="0.2">
      <c r="A273" s="27" t="s">
        <v>26</v>
      </c>
      <c r="B273" s="45" t="s">
        <v>596</v>
      </c>
      <c r="C273" s="32" t="s">
        <v>602</v>
      </c>
      <c r="D273" s="48"/>
      <c r="E273" s="49"/>
      <c r="F273" s="47" t="s">
        <v>603</v>
      </c>
      <c r="G273" s="28">
        <v>379</v>
      </c>
      <c r="H273" s="29">
        <v>384</v>
      </c>
      <c r="I273" s="30">
        <f t="shared" si="4"/>
        <v>-1.3020833333333334E-2</v>
      </c>
      <c r="J273" s="31">
        <v>409</v>
      </c>
      <c r="K273" s="32"/>
    </row>
    <row r="274" spans="1:11" x14ac:dyDescent="0.2">
      <c r="A274" s="27" t="s">
        <v>26</v>
      </c>
      <c r="B274" s="45" t="s">
        <v>604</v>
      </c>
      <c r="C274" s="32" t="s">
        <v>605</v>
      </c>
      <c r="D274" s="48"/>
      <c r="E274" s="49"/>
      <c r="F274" s="47" t="s">
        <v>606</v>
      </c>
      <c r="G274" s="28">
        <v>1290</v>
      </c>
      <c r="H274" s="29">
        <v>1305</v>
      </c>
      <c r="I274" s="30">
        <f t="shared" si="4"/>
        <v>-1.1494252873563218E-2</v>
      </c>
      <c r="J274" s="31">
        <v>1205</v>
      </c>
      <c r="K274" s="32"/>
    </row>
    <row r="275" spans="1:11" x14ac:dyDescent="0.2">
      <c r="A275" s="27" t="s">
        <v>26</v>
      </c>
      <c r="B275" s="45" t="s">
        <v>604</v>
      </c>
      <c r="C275" s="32" t="s">
        <v>607</v>
      </c>
      <c r="D275" s="48"/>
      <c r="E275" s="49"/>
      <c r="F275" s="47" t="s">
        <v>608</v>
      </c>
      <c r="G275" s="28">
        <v>1793</v>
      </c>
      <c r="H275" s="29">
        <v>1789</v>
      </c>
      <c r="I275" s="30">
        <f t="shared" si="4"/>
        <v>2.2358859698155395E-3</v>
      </c>
      <c r="J275" s="31">
        <v>1772</v>
      </c>
      <c r="K275" s="32"/>
    </row>
    <row r="276" spans="1:11" x14ac:dyDescent="0.2">
      <c r="A276" s="27" t="s">
        <v>26</v>
      </c>
      <c r="B276" s="45" t="s">
        <v>609</v>
      </c>
      <c r="C276" s="32" t="s">
        <v>27</v>
      </c>
      <c r="D276" s="48"/>
      <c r="E276" s="49"/>
      <c r="F276" s="47" t="s">
        <v>610</v>
      </c>
      <c r="G276" s="28">
        <v>1066</v>
      </c>
      <c r="H276" s="29">
        <v>1071</v>
      </c>
      <c r="I276" s="30">
        <f t="shared" si="4"/>
        <v>-4.6685340802987861E-3</v>
      </c>
      <c r="J276" s="31">
        <v>1073</v>
      </c>
      <c r="K276" s="32"/>
    </row>
    <row r="277" spans="1:11" x14ac:dyDescent="0.2">
      <c r="A277" s="27" t="s">
        <v>26</v>
      </c>
      <c r="B277" s="45" t="s">
        <v>609</v>
      </c>
      <c r="C277" s="32" t="s">
        <v>611</v>
      </c>
      <c r="D277" s="48"/>
      <c r="E277" s="49"/>
      <c r="F277" s="47" t="s">
        <v>612</v>
      </c>
      <c r="G277" s="28">
        <v>883</v>
      </c>
      <c r="H277" s="29">
        <v>870</v>
      </c>
      <c r="I277" s="30">
        <f t="shared" si="4"/>
        <v>1.4942528735632184E-2</v>
      </c>
      <c r="J277" s="31">
        <v>894</v>
      </c>
      <c r="K277" s="32"/>
    </row>
    <row r="278" spans="1:11" x14ac:dyDescent="0.2">
      <c r="A278" s="27" t="s">
        <v>26</v>
      </c>
      <c r="B278" s="45" t="s">
        <v>609</v>
      </c>
      <c r="C278" s="32" t="s">
        <v>613</v>
      </c>
      <c r="D278" s="48"/>
      <c r="E278" s="49"/>
      <c r="F278" s="47" t="s">
        <v>614</v>
      </c>
      <c r="G278" s="28">
        <v>1390</v>
      </c>
      <c r="H278" s="29">
        <v>1432</v>
      </c>
      <c r="I278" s="30">
        <f t="shared" si="4"/>
        <v>-2.9329608938547486E-2</v>
      </c>
      <c r="J278" s="31">
        <v>1457</v>
      </c>
      <c r="K278" s="32"/>
    </row>
    <row r="279" spans="1:11" x14ac:dyDescent="0.2">
      <c r="A279" s="27" t="s">
        <v>26</v>
      </c>
      <c r="B279" s="45" t="s">
        <v>609</v>
      </c>
      <c r="C279" s="32" t="s">
        <v>615</v>
      </c>
      <c r="D279" s="48" t="s">
        <v>31</v>
      </c>
      <c r="E279" s="49"/>
      <c r="F279" s="47" t="s">
        <v>616</v>
      </c>
      <c r="G279" s="28">
        <v>131</v>
      </c>
      <c r="H279" s="29">
        <v>126</v>
      </c>
      <c r="I279" s="30">
        <f t="shared" si="4"/>
        <v>3.968253968253968E-2</v>
      </c>
      <c r="J279" s="31">
        <v>123</v>
      </c>
      <c r="K279" s="32"/>
    </row>
    <row r="280" spans="1:11" x14ac:dyDescent="0.2">
      <c r="A280" s="27" t="s">
        <v>26</v>
      </c>
      <c r="B280" s="45" t="s">
        <v>609</v>
      </c>
      <c r="C280" s="32" t="s">
        <v>617</v>
      </c>
      <c r="D280" s="48"/>
      <c r="E280" s="49"/>
      <c r="F280" s="47" t="s">
        <v>618</v>
      </c>
      <c r="G280" s="28">
        <v>2774</v>
      </c>
      <c r="H280" s="29">
        <v>2741</v>
      </c>
      <c r="I280" s="30">
        <f t="shared" si="4"/>
        <v>1.2039401678219628E-2</v>
      </c>
      <c r="J280" s="31">
        <v>2695</v>
      </c>
      <c r="K280" s="32"/>
    </row>
    <row r="281" spans="1:11" x14ac:dyDescent="0.2">
      <c r="A281" s="27" t="s">
        <v>26</v>
      </c>
      <c r="B281" s="45" t="s">
        <v>609</v>
      </c>
      <c r="C281" s="32" t="s">
        <v>619</v>
      </c>
      <c r="D281" s="48"/>
      <c r="E281" s="49"/>
      <c r="F281" s="47" t="s">
        <v>620</v>
      </c>
      <c r="G281" s="28">
        <v>792</v>
      </c>
      <c r="H281" s="29">
        <v>810</v>
      </c>
      <c r="I281" s="30">
        <f t="shared" si="4"/>
        <v>-2.2222222222222223E-2</v>
      </c>
      <c r="J281" s="31">
        <v>870</v>
      </c>
      <c r="K281" s="32"/>
    </row>
    <row r="282" spans="1:11" x14ac:dyDescent="0.2">
      <c r="A282" s="27" t="s">
        <v>26</v>
      </c>
      <c r="B282" s="45" t="s">
        <v>609</v>
      </c>
      <c r="C282" s="32" t="s">
        <v>621</v>
      </c>
      <c r="D282" s="48" t="s">
        <v>31</v>
      </c>
      <c r="E282" s="49"/>
      <c r="F282" s="47" t="s">
        <v>622</v>
      </c>
      <c r="G282" s="28">
        <v>76</v>
      </c>
      <c r="H282" s="29">
        <v>91</v>
      </c>
      <c r="I282" s="30">
        <f t="shared" si="4"/>
        <v>-0.16483516483516483</v>
      </c>
      <c r="J282" s="31">
        <v>103</v>
      </c>
      <c r="K282" s="32"/>
    </row>
    <row r="283" spans="1:11" x14ac:dyDescent="0.2">
      <c r="A283" s="27" t="s">
        <v>26</v>
      </c>
      <c r="B283" s="45" t="s">
        <v>623</v>
      </c>
      <c r="C283" s="32" t="s">
        <v>624</v>
      </c>
      <c r="D283" s="48"/>
      <c r="E283" s="49"/>
      <c r="F283" s="47" t="s">
        <v>625</v>
      </c>
      <c r="G283" s="28">
        <v>2058</v>
      </c>
      <c r="H283" s="29">
        <v>2043</v>
      </c>
      <c r="I283" s="30">
        <f t="shared" si="4"/>
        <v>7.3421439060205578E-3</v>
      </c>
      <c r="J283" s="31">
        <v>2016</v>
      </c>
      <c r="K283" s="32"/>
    </row>
    <row r="284" spans="1:11" x14ac:dyDescent="0.2">
      <c r="A284" s="27" t="s">
        <v>26</v>
      </c>
      <c r="B284" s="45" t="s">
        <v>623</v>
      </c>
      <c r="C284" s="32" t="s">
        <v>626</v>
      </c>
      <c r="D284" s="48"/>
      <c r="E284" s="49"/>
      <c r="F284" s="47" t="s">
        <v>627</v>
      </c>
      <c r="G284" s="28">
        <v>694</v>
      </c>
      <c r="H284" s="29">
        <v>689</v>
      </c>
      <c r="I284" s="30">
        <f t="shared" si="4"/>
        <v>7.2568940493468797E-3</v>
      </c>
      <c r="J284" s="31">
        <v>642</v>
      </c>
      <c r="K284" s="32"/>
    </row>
    <row r="285" spans="1:11" x14ac:dyDescent="0.2">
      <c r="A285" s="27" t="s">
        <v>26</v>
      </c>
      <c r="B285" s="45" t="s">
        <v>623</v>
      </c>
      <c r="C285" s="32" t="s">
        <v>628</v>
      </c>
      <c r="D285" s="48"/>
      <c r="E285" s="49"/>
      <c r="F285" s="47" t="s">
        <v>629</v>
      </c>
      <c r="G285" s="28">
        <v>2231</v>
      </c>
      <c r="H285" s="29">
        <v>2208</v>
      </c>
      <c r="I285" s="30">
        <f t="shared" si="4"/>
        <v>1.0416666666666666E-2</v>
      </c>
      <c r="J285" s="31">
        <v>2164</v>
      </c>
      <c r="K285" s="32"/>
    </row>
    <row r="286" spans="1:11" x14ac:dyDescent="0.2">
      <c r="A286" s="27" t="s">
        <v>26</v>
      </c>
      <c r="B286" s="45" t="s">
        <v>623</v>
      </c>
      <c r="C286" s="32" t="s">
        <v>630</v>
      </c>
      <c r="D286" s="48"/>
      <c r="E286" s="49"/>
      <c r="F286" s="47" t="s">
        <v>631</v>
      </c>
      <c r="G286" s="28">
        <v>1416</v>
      </c>
      <c r="H286" s="29">
        <v>1401</v>
      </c>
      <c r="I286" s="30">
        <f t="shared" si="4"/>
        <v>1.0706638115631691E-2</v>
      </c>
      <c r="J286" s="31">
        <v>1446</v>
      </c>
      <c r="K286" s="32"/>
    </row>
    <row r="287" spans="1:11" x14ac:dyDescent="0.2">
      <c r="A287" s="27" t="s">
        <v>26</v>
      </c>
      <c r="B287" s="45" t="s">
        <v>623</v>
      </c>
      <c r="C287" s="32" t="s">
        <v>632</v>
      </c>
      <c r="D287" s="48"/>
      <c r="E287" s="49"/>
      <c r="F287" s="47" t="s">
        <v>633</v>
      </c>
      <c r="G287" s="28">
        <v>1059</v>
      </c>
      <c r="H287" s="29">
        <v>1056</v>
      </c>
      <c r="I287" s="30">
        <f t="shared" si="4"/>
        <v>2.840909090909091E-3</v>
      </c>
      <c r="J287" s="31">
        <v>1012</v>
      </c>
      <c r="K287" s="32"/>
    </row>
    <row r="288" spans="1:11" x14ac:dyDescent="0.2">
      <c r="A288" s="27" t="s">
        <v>26</v>
      </c>
      <c r="B288" s="45" t="s">
        <v>623</v>
      </c>
      <c r="C288" s="32" t="s">
        <v>634</v>
      </c>
      <c r="D288" s="48"/>
      <c r="E288" s="49"/>
      <c r="F288" s="47" t="s">
        <v>635</v>
      </c>
      <c r="G288" s="28">
        <v>497</v>
      </c>
      <c r="H288" s="29">
        <v>537</v>
      </c>
      <c r="I288" s="30">
        <f t="shared" si="4"/>
        <v>-7.4487895716946001E-2</v>
      </c>
      <c r="J288" s="31">
        <v>517</v>
      </c>
      <c r="K288" s="32"/>
    </row>
    <row r="289" spans="1:11" x14ac:dyDescent="0.2">
      <c r="A289" s="27" t="s">
        <v>26</v>
      </c>
      <c r="B289" s="45" t="s">
        <v>430</v>
      </c>
      <c r="C289" s="32" t="s">
        <v>636</v>
      </c>
      <c r="D289" s="48"/>
      <c r="E289" s="49"/>
      <c r="F289" s="47" t="s">
        <v>637</v>
      </c>
      <c r="G289" s="28">
        <v>251</v>
      </c>
      <c r="H289" s="29">
        <v>269</v>
      </c>
      <c r="I289" s="30">
        <f t="shared" si="4"/>
        <v>-6.6914498141263934E-2</v>
      </c>
      <c r="J289" s="31">
        <v>287</v>
      </c>
      <c r="K289" s="32"/>
    </row>
    <row r="290" spans="1:11" x14ac:dyDescent="0.2">
      <c r="A290" s="27" t="s">
        <v>26</v>
      </c>
      <c r="B290" s="45" t="s">
        <v>430</v>
      </c>
      <c r="C290" s="32" t="s">
        <v>638</v>
      </c>
      <c r="D290" s="48"/>
      <c r="E290" s="49"/>
      <c r="F290" s="47" t="s">
        <v>639</v>
      </c>
      <c r="G290" s="28">
        <v>1596</v>
      </c>
      <c r="H290" s="29">
        <v>1638</v>
      </c>
      <c r="I290" s="30">
        <f t="shared" si="4"/>
        <v>-2.564102564102564E-2</v>
      </c>
      <c r="J290" s="31">
        <v>1703</v>
      </c>
      <c r="K290" s="32"/>
    </row>
    <row r="291" spans="1:11" x14ac:dyDescent="0.2">
      <c r="A291" s="27" t="s">
        <v>26</v>
      </c>
      <c r="B291" s="45" t="s">
        <v>430</v>
      </c>
      <c r="C291" s="32" t="s">
        <v>640</v>
      </c>
      <c r="D291" s="48" t="s">
        <v>31</v>
      </c>
      <c r="E291" s="49"/>
      <c r="F291" s="47" t="s">
        <v>641</v>
      </c>
      <c r="G291" s="28">
        <v>300</v>
      </c>
      <c r="H291" s="29">
        <v>302</v>
      </c>
      <c r="I291" s="30">
        <f t="shared" si="4"/>
        <v>-6.6225165562913907E-3</v>
      </c>
      <c r="J291" s="31">
        <v>309</v>
      </c>
      <c r="K291" s="32"/>
    </row>
    <row r="292" spans="1:11" x14ac:dyDescent="0.2">
      <c r="A292" s="27" t="s">
        <v>26</v>
      </c>
      <c r="B292" s="45" t="s">
        <v>430</v>
      </c>
      <c r="C292" s="32" t="s">
        <v>642</v>
      </c>
      <c r="D292" s="48"/>
      <c r="E292" s="49"/>
      <c r="F292" s="47" t="s">
        <v>643</v>
      </c>
      <c r="G292" s="28">
        <v>156</v>
      </c>
      <c r="H292" s="29">
        <v>152</v>
      </c>
      <c r="I292" s="30">
        <f t="shared" si="4"/>
        <v>2.6315789473684209E-2</v>
      </c>
      <c r="J292" s="31">
        <v>166</v>
      </c>
      <c r="K292" s="32"/>
    </row>
    <row r="293" spans="1:11" x14ac:dyDescent="0.2">
      <c r="A293" s="27" t="s">
        <v>26</v>
      </c>
      <c r="B293" s="45" t="s">
        <v>430</v>
      </c>
      <c r="C293" s="32" t="s">
        <v>644</v>
      </c>
      <c r="D293" s="48" t="s">
        <v>31</v>
      </c>
      <c r="E293" s="49"/>
      <c r="F293" s="47" t="s">
        <v>645</v>
      </c>
      <c r="G293" s="28">
        <v>167</v>
      </c>
      <c r="H293" s="29">
        <v>168</v>
      </c>
      <c r="I293" s="30">
        <f t="shared" si="4"/>
        <v>-5.9523809523809521E-3</v>
      </c>
      <c r="J293" s="31">
        <v>173</v>
      </c>
      <c r="K293" s="32"/>
    </row>
    <row r="294" spans="1:11" x14ac:dyDescent="0.2">
      <c r="A294" s="27" t="s">
        <v>26</v>
      </c>
      <c r="B294" s="45" t="s">
        <v>430</v>
      </c>
      <c r="C294" s="32" t="s">
        <v>646</v>
      </c>
      <c r="D294" s="48" t="s">
        <v>31</v>
      </c>
      <c r="E294" s="49"/>
      <c r="F294" s="47" t="s">
        <v>647</v>
      </c>
      <c r="G294" s="28">
        <v>66</v>
      </c>
      <c r="H294" s="29">
        <v>74</v>
      </c>
      <c r="I294" s="30">
        <f t="shared" si="4"/>
        <v>-0.10810810810810811</v>
      </c>
      <c r="J294" s="31">
        <v>64</v>
      </c>
      <c r="K294" s="32"/>
    </row>
    <row r="295" spans="1:11" x14ac:dyDescent="0.2">
      <c r="A295" s="27" t="s">
        <v>26</v>
      </c>
      <c r="B295" s="45" t="s">
        <v>430</v>
      </c>
      <c r="C295" s="32" t="s">
        <v>648</v>
      </c>
      <c r="D295" s="48"/>
      <c r="E295" s="49"/>
      <c r="F295" s="47" t="s">
        <v>649</v>
      </c>
      <c r="G295" s="28">
        <v>547</v>
      </c>
      <c r="H295" s="29">
        <v>534</v>
      </c>
      <c r="I295" s="30">
        <f t="shared" si="4"/>
        <v>2.4344569288389514E-2</v>
      </c>
      <c r="J295" s="31">
        <v>553</v>
      </c>
      <c r="K295" s="32"/>
    </row>
    <row r="296" spans="1:11" x14ac:dyDescent="0.2">
      <c r="A296" s="27" t="s">
        <v>26</v>
      </c>
      <c r="B296" s="45" t="s">
        <v>430</v>
      </c>
      <c r="C296" s="32" t="s">
        <v>650</v>
      </c>
      <c r="D296" s="48" t="s">
        <v>31</v>
      </c>
      <c r="E296" s="49"/>
      <c r="F296" s="47" t="s">
        <v>651</v>
      </c>
      <c r="G296" s="28">
        <v>267</v>
      </c>
      <c r="H296" s="29">
        <v>247</v>
      </c>
      <c r="I296" s="30">
        <f t="shared" si="4"/>
        <v>8.0971659919028341E-2</v>
      </c>
      <c r="J296" s="31">
        <v>233</v>
      </c>
      <c r="K296" s="32"/>
    </row>
    <row r="297" spans="1:11" x14ac:dyDescent="0.2">
      <c r="A297" s="27" t="s">
        <v>26</v>
      </c>
      <c r="B297" s="45" t="s">
        <v>430</v>
      </c>
      <c r="C297" s="32" t="s">
        <v>652</v>
      </c>
      <c r="D297" s="48"/>
      <c r="E297" s="49"/>
      <c r="F297" s="47" t="s">
        <v>653</v>
      </c>
      <c r="G297" s="28">
        <v>1253</v>
      </c>
      <c r="H297" s="29">
        <v>1244</v>
      </c>
      <c r="I297" s="30">
        <f t="shared" si="4"/>
        <v>7.2347266881028936E-3</v>
      </c>
      <c r="J297" s="31">
        <v>1216</v>
      </c>
      <c r="K297" s="32"/>
    </row>
    <row r="298" spans="1:11" x14ac:dyDescent="0.2">
      <c r="A298" s="27" t="s">
        <v>26</v>
      </c>
      <c r="B298" s="45" t="s">
        <v>430</v>
      </c>
      <c r="C298" s="32" t="s">
        <v>654</v>
      </c>
      <c r="D298" s="48" t="s">
        <v>31</v>
      </c>
      <c r="E298" s="49"/>
      <c r="F298" s="47" t="s">
        <v>655</v>
      </c>
      <c r="G298" s="28">
        <v>371</v>
      </c>
      <c r="H298" s="29">
        <v>389</v>
      </c>
      <c r="I298" s="30">
        <f t="shared" si="4"/>
        <v>-4.6272493573264781E-2</v>
      </c>
      <c r="J298" s="31">
        <v>374</v>
      </c>
      <c r="K298" s="32"/>
    </row>
    <row r="299" spans="1:11" x14ac:dyDescent="0.2">
      <c r="A299" s="27" t="s">
        <v>26</v>
      </c>
      <c r="B299" s="45" t="s">
        <v>430</v>
      </c>
      <c r="C299" s="32" t="s">
        <v>656</v>
      </c>
      <c r="D299" s="48"/>
      <c r="E299" s="49"/>
      <c r="F299" s="47" t="s">
        <v>657</v>
      </c>
      <c r="G299" s="28">
        <v>288</v>
      </c>
      <c r="H299" s="29">
        <v>298</v>
      </c>
      <c r="I299" s="30">
        <f t="shared" si="4"/>
        <v>-3.3557046979865772E-2</v>
      </c>
      <c r="J299" s="31">
        <v>281</v>
      </c>
      <c r="K299" s="32"/>
    </row>
    <row r="300" spans="1:11" x14ac:dyDescent="0.2">
      <c r="A300" s="27" t="s">
        <v>26</v>
      </c>
      <c r="B300" s="45" t="s">
        <v>430</v>
      </c>
      <c r="C300" s="32" t="s">
        <v>658</v>
      </c>
      <c r="D300" s="48"/>
      <c r="E300" s="49"/>
      <c r="F300" s="47" t="s">
        <v>659</v>
      </c>
      <c r="G300" s="28">
        <v>844</v>
      </c>
      <c r="H300" s="29">
        <v>871</v>
      </c>
      <c r="I300" s="30">
        <f t="shared" si="4"/>
        <v>-3.0998851894374284E-2</v>
      </c>
      <c r="J300" s="31">
        <v>880</v>
      </c>
      <c r="K300" s="32"/>
    </row>
    <row r="301" spans="1:11" x14ac:dyDescent="0.2">
      <c r="A301" s="27" t="s">
        <v>26</v>
      </c>
      <c r="B301" s="45" t="s">
        <v>430</v>
      </c>
      <c r="C301" s="32" t="s">
        <v>660</v>
      </c>
      <c r="D301" s="48"/>
      <c r="E301" s="49"/>
      <c r="F301" s="47" t="s">
        <v>661</v>
      </c>
      <c r="G301" s="28">
        <v>480</v>
      </c>
      <c r="H301" s="29">
        <v>475</v>
      </c>
      <c r="I301" s="30">
        <f t="shared" si="4"/>
        <v>1.0526315789473684E-2</v>
      </c>
      <c r="J301" s="31">
        <v>449</v>
      </c>
      <c r="K301" s="32"/>
    </row>
    <row r="302" spans="1:11" x14ac:dyDescent="0.2">
      <c r="A302" s="27" t="s">
        <v>26</v>
      </c>
      <c r="B302" s="45" t="s">
        <v>662</v>
      </c>
      <c r="C302" s="32" t="s">
        <v>663</v>
      </c>
      <c r="D302" s="48"/>
      <c r="E302" s="49"/>
      <c r="F302" s="47" t="s">
        <v>664</v>
      </c>
      <c r="G302" s="28">
        <v>1418</v>
      </c>
      <c r="H302" s="29">
        <v>1464</v>
      </c>
      <c r="I302" s="30">
        <f t="shared" si="4"/>
        <v>-3.1420765027322405E-2</v>
      </c>
      <c r="J302" s="31">
        <v>1509</v>
      </c>
      <c r="K302" s="32"/>
    </row>
    <row r="303" spans="1:11" x14ac:dyDescent="0.2">
      <c r="A303" s="27" t="s">
        <v>26</v>
      </c>
      <c r="B303" s="45" t="s">
        <v>662</v>
      </c>
      <c r="C303" s="32" t="s">
        <v>665</v>
      </c>
      <c r="D303" s="48"/>
      <c r="E303" s="49"/>
      <c r="F303" s="47" t="s">
        <v>666</v>
      </c>
      <c r="G303" s="28">
        <v>1174</v>
      </c>
      <c r="H303" s="29">
        <v>1153</v>
      </c>
      <c r="I303" s="30">
        <f t="shared" si="4"/>
        <v>1.8213356461405029E-2</v>
      </c>
      <c r="J303" s="31">
        <v>1194</v>
      </c>
      <c r="K303" s="32"/>
    </row>
    <row r="304" spans="1:11" x14ac:dyDescent="0.2">
      <c r="A304" s="27" t="s">
        <v>26</v>
      </c>
      <c r="B304" s="45" t="s">
        <v>662</v>
      </c>
      <c r="C304" s="32" t="s">
        <v>667</v>
      </c>
      <c r="D304" s="48"/>
      <c r="E304" s="49"/>
      <c r="F304" s="47" t="s">
        <v>668</v>
      </c>
      <c r="G304" s="28">
        <v>80</v>
      </c>
      <c r="H304" s="29">
        <v>92</v>
      </c>
      <c r="I304" s="30">
        <f t="shared" si="4"/>
        <v>-0.13043478260869565</v>
      </c>
      <c r="J304" s="31">
        <v>85</v>
      </c>
      <c r="K304" s="32"/>
    </row>
    <row r="305" spans="1:11" x14ac:dyDescent="0.2">
      <c r="A305" s="27" t="s">
        <v>26</v>
      </c>
      <c r="B305" s="45" t="s">
        <v>662</v>
      </c>
      <c r="C305" s="32" t="s">
        <v>669</v>
      </c>
      <c r="D305" s="48"/>
      <c r="E305" s="49"/>
      <c r="F305" s="47" t="s">
        <v>670</v>
      </c>
      <c r="G305" s="28">
        <v>212</v>
      </c>
      <c r="H305" s="29">
        <v>223</v>
      </c>
      <c r="I305" s="30">
        <f t="shared" si="4"/>
        <v>-4.9327354260089683E-2</v>
      </c>
      <c r="J305" s="31">
        <v>240</v>
      </c>
      <c r="K305" s="32"/>
    </row>
    <row r="306" spans="1:11" x14ac:dyDescent="0.2">
      <c r="A306" s="27" t="s">
        <v>26</v>
      </c>
      <c r="B306" s="45" t="s">
        <v>662</v>
      </c>
      <c r="C306" s="32" t="s">
        <v>671</v>
      </c>
      <c r="D306" s="48" t="s">
        <v>31</v>
      </c>
      <c r="E306" s="49"/>
      <c r="F306" s="47" t="s">
        <v>672</v>
      </c>
      <c r="G306" s="28">
        <v>87</v>
      </c>
      <c r="H306" s="29">
        <v>86</v>
      </c>
      <c r="I306" s="30">
        <f t="shared" si="4"/>
        <v>1.1627906976744186E-2</v>
      </c>
      <c r="J306" s="31">
        <v>74</v>
      </c>
      <c r="K306" s="32"/>
    </row>
    <row r="307" spans="1:11" x14ac:dyDescent="0.2">
      <c r="A307" s="27" t="s">
        <v>26</v>
      </c>
      <c r="B307" s="45" t="s">
        <v>662</v>
      </c>
      <c r="C307" s="32" t="s">
        <v>673</v>
      </c>
      <c r="D307" s="48" t="s">
        <v>31</v>
      </c>
      <c r="E307" s="49"/>
      <c r="F307" s="47" t="s">
        <v>674</v>
      </c>
      <c r="G307" s="28">
        <v>91</v>
      </c>
      <c r="H307" s="29">
        <v>102</v>
      </c>
      <c r="I307" s="30">
        <f t="shared" si="4"/>
        <v>-0.10784313725490197</v>
      </c>
      <c r="J307" s="31">
        <v>105</v>
      </c>
      <c r="K307" s="32"/>
    </row>
    <row r="308" spans="1:11" x14ac:dyDescent="0.2">
      <c r="A308" s="27" t="s">
        <v>26</v>
      </c>
      <c r="B308" s="45" t="s">
        <v>675</v>
      </c>
      <c r="C308" s="32" t="s">
        <v>676</v>
      </c>
      <c r="D308" s="48"/>
      <c r="E308" s="49"/>
      <c r="F308" s="47" t="s">
        <v>677</v>
      </c>
      <c r="G308" s="28">
        <v>1007</v>
      </c>
      <c r="H308" s="29">
        <v>1016</v>
      </c>
      <c r="I308" s="30">
        <f t="shared" si="4"/>
        <v>-8.8582677165354329E-3</v>
      </c>
      <c r="J308" s="31">
        <v>1053</v>
      </c>
      <c r="K308" s="32"/>
    </row>
    <row r="309" spans="1:11" x14ac:dyDescent="0.2">
      <c r="A309" s="27" t="s">
        <v>26</v>
      </c>
      <c r="B309" s="45" t="s">
        <v>675</v>
      </c>
      <c r="C309" s="32" t="s">
        <v>678</v>
      </c>
      <c r="D309" s="48"/>
      <c r="E309" s="49"/>
      <c r="F309" s="47" t="s">
        <v>679</v>
      </c>
      <c r="G309" s="28">
        <v>1554</v>
      </c>
      <c r="H309" s="29">
        <v>1514</v>
      </c>
      <c r="I309" s="30">
        <f t="shared" si="4"/>
        <v>2.6420079260237782E-2</v>
      </c>
      <c r="J309" s="31">
        <v>1518</v>
      </c>
      <c r="K309" s="32"/>
    </row>
    <row r="310" spans="1:11" x14ac:dyDescent="0.2">
      <c r="A310" s="27" t="s">
        <v>26</v>
      </c>
      <c r="B310" s="45" t="s">
        <v>680</v>
      </c>
      <c r="C310" s="32" t="s">
        <v>681</v>
      </c>
      <c r="D310" s="48"/>
      <c r="E310" s="49"/>
      <c r="F310" s="47" t="s">
        <v>682</v>
      </c>
      <c r="G310" s="28">
        <v>153</v>
      </c>
      <c r="H310" s="29">
        <v>152</v>
      </c>
      <c r="I310" s="30">
        <f t="shared" si="4"/>
        <v>6.5789473684210523E-3</v>
      </c>
      <c r="J310" s="31">
        <v>181</v>
      </c>
      <c r="K310" s="32"/>
    </row>
    <row r="311" spans="1:11" x14ac:dyDescent="0.2">
      <c r="A311" s="27" t="s">
        <v>26</v>
      </c>
      <c r="B311" s="45" t="s">
        <v>680</v>
      </c>
      <c r="C311" s="32" t="s">
        <v>683</v>
      </c>
      <c r="D311" s="48"/>
      <c r="E311" s="49"/>
      <c r="F311" s="47" t="s">
        <v>684</v>
      </c>
      <c r="G311" s="28">
        <v>1793</v>
      </c>
      <c r="H311" s="29">
        <v>1822</v>
      </c>
      <c r="I311" s="30">
        <f t="shared" si="4"/>
        <v>-1.5916575192096598E-2</v>
      </c>
      <c r="J311" s="31">
        <v>1844</v>
      </c>
      <c r="K311" s="32"/>
    </row>
    <row r="312" spans="1:11" x14ac:dyDescent="0.2">
      <c r="A312" s="27" t="s">
        <v>26</v>
      </c>
      <c r="B312" s="45" t="s">
        <v>680</v>
      </c>
      <c r="C312" s="32" t="s">
        <v>425</v>
      </c>
      <c r="D312" s="48"/>
      <c r="E312" s="49"/>
      <c r="F312" s="47" t="s">
        <v>685</v>
      </c>
      <c r="G312" s="28">
        <v>751</v>
      </c>
      <c r="H312" s="29">
        <v>815</v>
      </c>
      <c r="I312" s="30">
        <f t="shared" si="4"/>
        <v>-7.8527607361963195E-2</v>
      </c>
      <c r="J312" s="31">
        <v>856</v>
      </c>
      <c r="K312" s="32"/>
    </row>
    <row r="313" spans="1:11" x14ac:dyDescent="0.2">
      <c r="A313" s="27" t="s">
        <v>26</v>
      </c>
      <c r="B313" s="45" t="s">
        <v>680</v>
      </c>
      <c r="C313" s="32" t="s">
        <v>686</v>
      </c>
      <c r="D313" s="48"/>
      <c r="E313" s="49"/>
      <c r="F313" s="47" t="s">
        <v>687</v>
      </c>
      <c r="G313" s="28">
        <v>1827</v>
      </c>
      <c r="H313" s="29">
        <v>1783</v>
      </c>
      <c r="I313" s="30">
        <f t="shared" si="4"/>
        <v>2.4677509814918678E-2</v>
      </c>
      <c r="J313" s="31">
        <v>1842</v>
      </c>
      <c r="K313" s="32"/>
    </row>
    <row r="314" spans="1:11" x14ac:dyDescent="0.2">
      <c r="A314" s="27" t="s">
        <v>26</v>
      </c>
      <c r="B314" s="45" t="s">
        <v>680</v>
      </c>
      <c r="C314" s="32" t="s">
        <v>680</v>
      </c>
      <c r="D314" s="48"/>
      <c r="E314" s="49"/>
      <c r="F314" s="47" t="s">
        <v>688</v>
      </c>
      <c r="G314" s="28">
        <v>5691</v>
      </c>
      <c r="H314" s="29">
        <v>5859</v>
      </c>
      <c r="I314" s="30">
        <f t="shared" si="4"/>
        <v>-2.8673835125448029E-2</v>
      </c>
      <c r="J314" s="31">
        <v>5980</v>
      </c>
      <c r="K314" s="32"/>
    </row>
    <row r="315" spans="1:11" x14ac:dyDescent="0.2">
      <c r="A315" s="27" t="s">
        <v>26</v>
      </c>
      <c r="B315" s="45" t="s">
        <v>680</v>
      </c>
      <c r="C315" s="32" t="s">
        <v>689</v>
      </c>
      <c r="D315" s="48"/>
      <c r="E315" s="49"/>
      <c r="F315" s="47" t="s">
        <v>690</v>
      </c>
      <c r="G315" s="28">
        <v>702</v>
      </c>
      <c r="H315" s="29">
        <v>747</v>
      </c>
      <c r="I315" s="30">
        <f t="shared" si="4"/>
        <v>-6.0240963855421686E-2</v>
      </c>
      <c r="J315" s="31">
        <v>765</v>
      </c>
      <c r="K315" s="32"/>
    </row>
    <row r="316" spans="1:11" x14ac:dyDescent="0.2">
      <c r="A316" s="27" t="s">
        <v>26</v>
      </c>
      <c r="B316" s="45" t="s">
        <v>680</v>
      </c>
      <c r="C316" s="32" t="s">
        <v>691</v>
      </c>
      <c r="D316" s="48"/>
      <c r="E316" s="49"/>
      <c r="F316" s="47" t="s">
        <v>692</v>
      </c>
      <c r="G316" s="28">
        <v>462</v>
      </c>
      <c r="H316" s="29">
        <v>502</v>
      </c>
      <c r="I316" s="30">
        <f t="shared" si="4"/>
        <v>-7.9681274900398405E-2</v>
      </c>
      <c r="J316" s="31">
        <v>505</v>
      </c>
      <c r="K316" s="32"/>
    </row>
    <row r="317" spans="1:11" x14ac:dyDescent="0.2">
      <c r="A317" s="27" t="s">
        <v>26</v>
      </c>
      <c r="B317" s="45" t="s">
        <v>680</v>
      </c>
      <c r="C317" s="32" t="s">
        <v>693</v>
      </c>
      <c r="D317" s="48" t="s">
        <v>31</v>
      </c>
      <c r="E317" s="49"/>
      <c r="F317" s="47" t="s">
        <v>694</v>
      </c>
      <c r="G317" s="28">
        <v>89</v>
      </c>
      <c r="H317" s="29">
        <v>99</v>
      </c>
      <c r="I317" s="30">
        <f t="shared" si="4"/>
        <v>-0.10101010101010101</v>
      </c>
      <c r="J317" s="31">
        <v>93</v>
      </c>
      <c r="K317" s="32"/>
    </row>
    <row r="318" spans="1:11" x14ac:dyDescent="0.2">
      <c r="A318" s="27" t="s">
        <v>26</v>
      </c>
      <c r="B318" s="45" t="s">
        <v>680</v>
      </c>
      <c r="C318" s="32" t="s">
        <v>695</v>
      </c>
      <c r="D318" s="48"/>
      <c r="E318" s="49"/>
      <c r="F318" s="47" t="s">
        <v>696</v>
      </c>
      <c r="G318" s="28">
        <v>846</v>
      </c>
      <c r="H318" s="29">
        <v>815</v>
      </c>
      <c r="I318" s="30">
        <f t="shared" si="4"/>
        <v>3.8036809815950923E-2</v>
      </c>
      <c r="J318" s="31">
        <v>806</v>
      </c>
      <c r="K318" s="32"/>
    </row>
    <row r="319" spans="1:11" x14ac:dyDescent="0.2">
      <c r="A319" s="27" t="s">
        <v>26</v>
      </c>
      <c r="B319" s="45" t="s">
        <v>680</v>
      </c>
      <c r="C319" s="32" t="s">
        <v>697</v>
      </c>
      <c r="D319" s="48"/>
      <c r="E319" s="49"/>
      <c r="F319" s="47" t="s">
        <v>698</v>
      </c>
      <c r="G319" s="28">
        <v>280</v>
      </c>
      <c r="H319" s="29">
        <v>280</v>
      </c>
      <c r="I319" s="30">
        <f t="shared" si="4"/>
        <v>0</v>
      </c>
      <c r="J319" s="31">
        <v>270</v>
      </c>
      <c r="K319" s="32"/>
    </row>
    <row r="320" spans="1:11" x14ac:dyDescent="0.2">
      <c r="A320" s="27" t="s">
        <v>26</v>
      </c>
      <c r="B320" s="45" t="s">
        <v>223</v>
      </c>
      <c r="C320" s="32" t="s">
        <v>699</v>
      </c>
      <c r="D320" s="48"/>
      <c r="E320" s="49"/>
      <c r="F320" s="47" t="s">
        <v>700</v>
      </c>
      <c r="G320" s="28">
        <v>70</v>
      </c>
      <c r="H320" s="29">
        <v>74</v>
      </c>
      <c r="I320" s="30">
        <f t="shared" si="4"/>
        <v>-5.4054054054054057E-2</v>
      </c>
      <c r="J320" s="31">
        <v>74</v>
      </c>
      <c r="K320" s="32"/>
    </row>
    <row r="321" spans="1:11" x14ac:dyDescent="0.2">
      <c r="A321" s="27" t="s">
        <v>26</v>
      </c>
      <c r="B321" s="45" t="s">
        <v>223</v>
      </c>
      <c r="C321" s="32" t="s">
        <v>701</v>
      </c>
      <c r="D321" s="48"/>
      <c r="E321" s="49"/>
      <c r="F321" s="47" t="s">
        <v>702</v>
      </c>
      <c r="G321" s="28">
        <v>367</v>
      </c>
      <c r="H321" s="29">
        <v>380</v>
      </c>
      <c r="I321" s="30">
        <f t="shared" si="4"/>
        <v>-3.4210526315789476E-2</v>
      </c>
      <c r="J321" s="31">
        <v>377</v>
      </c>
      <c r="K321" s="32"/>
    </row>
    <row r="322" spans="1:11" x14ac:dyDescent="0.2">
      <c r="A322" s="27" t="s">
        <v>26</v>
      </c>
      <c r="B322" s="45" t="s">
        <v>223</v>
      </c>
      <c r="C322" s="32" t="s">
        <v>703</v>
      </c>
      <c r="D322" s="48"/>
      <c r="E322" s="49"/>
      <c r="F322" s="47" t="s">
        <v>704</v>
      </c>
      <c r="G322" s="28">
        <v>597</v>
      </c>
      <c r="H322" s="29">
        <v>620</v>
      </c>
      <c r="I322" s="30">
        <f t="shared" si="4"/>
        <v>-3.7096774193548385E-2</v>
      </c>
      <c r="J322" s="31">
        <v>599</v>
      </c>
      <c r="K322" s="32"/>
    </row>
    <row r="323" spans="1:11" x14ac:dyDescent="0.2">
      <c r="A323" s="27" t="s">
        <v>26</v>
      </c>
      <c r="B323" s="45" t="s">
        <v>223</v>
      </c>
      <c r="C323" s="32" t="s">
        <v>705</v>
      </c>
      <c r="D323" s="48"/>
      <c r="E323" s="49"/>
      <c r="F323" s="47" t="s">
        <v>706</v>
      </c>
      <c r="G323" s="28">
        <v>1114</v>
      </c>
      <c r="H323" s="29">
        <v>1109</v>
      </c>
      <c r="I323" s="30">
        <f t="shared" si="4"/>
        <v>4.508566275924256E-3</v>
      </c>
      <c r="J323" s="31">
        <v>1157</v>
      </c>
      <c r="K323" s="32"/>
    </row>
    <row r="324" spans="1:11" x14ac:dyDescent="0.2">
      <c r="A324" s="27" t="s">
        <v>26</v>
      </c>
      <c r="B324" s="45" t="s">
        <v>707</v>
      </c>
      <c r="C324" s="32" t="s">
        <v>707</v>
      </c>
      <c r="D324" s="48"/>
      <c r="E324" s="49"/>
      <c r="F324" s="47" t="s">
        <v>708</v>
      </c>
      <c r="G324" s="28">
        <v>793</v>
      </c>
      <c r="H324" s="29">
        <v>859</v>
      </c>
      <c r="I324" s="30">
        <f t="shared" ref="I324:I386" si="5">(G324 - H324) / H324</f>
        <v>-7.6833527357392323E-2</v>
      </c>
      <c r="J324" s="31">
        <v>910</v>
      </c>
      <c r="K324" s="32"/>
    </row>
    <row r="325" spans="1:11" x14ac:dyDescent="0.2">
      <c r="A325" s="27" t="s">
        <v>26</v>
      </c>
      <c r="B325" s="45" t="s">
        <v>707</v>
      </c>
      <c r="C325" s="32" t="s">
        <v>709</v>
      </c>
      <c r="D325" s="48"/>
      <c r="E325" s="49"/>
      <c r="F325" s="47" t="s">
        <v>710</v>
      </c>
      <c r="G325" s="28">
        <v>640</v>
      </c>
      <c r="H325" s="29">
        <v>655</v>
      </c>
      <c r="I325" s="30">
        <f t="shared" si="5"/>
        <v>-2.2900763358778626E-2</v>
      </c>
      <c r="J325" s="31">
        <v>659</v>
      </c>
      <c r="K325" s="32"/>
    </row>
    <row r="326" spans="1:11" x14ac:dyDescent="0.2">
      <c r="A326" s="27" t="s">
        <v>26</v>
      </c>
      <c r="B326" s="45" t="s">
        <v>707</v>
      </c>
      <c r="C326" s="32" t="s">
        <v>711</v>
      </c>
      <c r="D326" s="48"/>
      <c r="E326" s="49"/>
      <c r="F326" s="47" t="s">
        <v>712</v>
      </c>
      <c r="G326" s="28">
        <v>216</v>
      </c>
      <c r="H326" s="29">
        <v>233</v>
      </c>
      <c r="I326" s="30">
        <f t="shared" si="5"/>
        <v>-7.2961373390557943E-2</v>
      </c>
      <c r="J326" s="31">
        <v>254</v>
      </c>
      <c r="K326" s="32"/>
    </row>
    <row r="327" spans="1:11" x14ac:dyDescent="0.2">
      <c r="A327" s="27" t="s">
        <v>26</v>
      </c>
      <c r="B327" s="45" t="s">
        <v>713</v>
      </c>
      <c r="C327" s="32" t="s">
        <v>714</v>
      </c>
      <c r="D327" s="48" t="s">
        <v>31</v>
      </c>
      <c r="E327" s="49"/>
      <c r="F327" s="47" t="s">
        <v>715</v>
      </c>
      <c r="G327" s="28">
        <v>146</v>
      </c>
      <c r="H327" s="29">
        <v>150</v>
      </c>
      <c r="I327" s="30">
        <f t="shared" si="5"/>
        <v>-2.6666666666666668E-2</v>
      </c>
      <c r="J327" s="31">
        <v>122</v>
      </c>
      <c r="K327" s="32"/>
    </row>
    <row r="328" spans="1:11" x14ac:dyDescent="0.2">
      <c r="A328" s="27" t="s">
        <v>26</v>
      </c>
      <c r="B328" s="45" t="s">
        <v>713</v>
      </c>
      <c r="C328" s="32" t="s">
        <v>716</v>
      </c>
      <c r="D328" s="48"/>
      <c r="E328" s="49"/>
      <c r="F328" s="47" t="s">
        <v>717</v>
      </c>
      <c r="G328" s="28">
        <v>178</v>
      </c>
      <c r="H328" s="29">
        <v>188</v>
      </c>
      <c r="I328" s="30">
        <f t="shared" si="5"/>
        <v>-5.3191489361702128E-2</v>
      </c>
      <c r="J328" s="31">
        <v>189</v>
      </c>
      <c r="K328" s="32"/>
    </row>
    <row r="329" spans="1:11" x14ac:dyDescent="0.2">
      <c r="A329" s="27" t="s">
        <v>26</v>
      </c>
      <c r="B329" s="45" t="s">
        <v>713</v>
      </c>
      <c r="C329" s="32" t="s">
        <v>718</v>
      </c>
      <c r="D329" s="48"/>
      <c r="E329" s="49"/>
      <c r="F329" s="47" t="s">
        <v>719</v>
      </c>
      <c r="G329" s="28">
        <v>258</v>
      </c>
      <c r="H329" s="29">
        <v>277</v>
      </c>
      <c r="I329" s="30">
        <f t="shared" si="5"/>
        <v>-6.8592057761732855E-2</v>
      </c>
      <c r="J329" s="31">
        <v>276</v>
      </c>
      <c r="K329" s="32"/>
    </row>
    <row r="330" spans="1:11" x14ac:dyDescent="0.2">
      <c r="A330" s="27" t="s">
        <v>26</v>
      </c>
      <c r="B330" s="45" t="s">
        <v>713</v>
      </c>
      <c r="C330" s="32" t="s">
        <v>720</v>
      </c>
      <c r="D330" s="48"/>
      <c r="E330" s="49"/>
      <c r="F330" s="47" t="s">
        <v>721</v>
      </c>
      <c r="G330" s="28">
        <v>795</v>
      </c>
      <c r="H330" s="29">
        <v>827</v>
      </c>
      <c r="I330" s="30">
        <f t="shared" si="5"/>
        <v>-3.8694074969770252E-2</v>
      </c>
      <c r="J330" s="31">
        <v>843</v>
      </c>
      <c r="K330" s="32"/>
    </row>
    <row r="331" spans="1:11" x14ac:dyDescent="0.2">
      <c r="A331" s="27" t="s">
        <v>26</v>
      </c>
      <c r="B331" s="45" t="s">
        <v>713</v>
      </c>
      <c r="C331" s="32" t="s">
        <v>722</v>
      </c>
      <c r="D331" s="48"/>
      <c r="E331" s="49"/>
      <c r="F331" s="47" t="s">
        <v>723</v>
      </c>
      <c r="G331" s="28">
        <v>246</v>
      </c>
      <c r="H331" s="29">
        <v>253</v>
      </c>
      <c r="I331" s="30">
        <f t="shared" si="5"/>
        <v>-2.766798418972332E-2</v>
      </c>
      <c r="J331" s="31">
        <v>268</v>
      </c>
      <c r="K331" s="32"/>
    </row>
    <row r="332" spans="1:11" x14ac:dyDescent="0.2">
      <c r="A332" s="27" t="s">
        <v>26</v>
      </c>
      <c r="B332" s="45" t="s">
        <v>713</v>
      </c>
      <c r="C332" s="32" t="s">
        <v>724</v>
      </c>
      <c r="D332" s="48"/>
      <c r="E332" s="49"/>
      <c r="F332" s="47" t="s">
        <v>725</v>
      </c>
      <c r="G332" s="28">
        <v>438</v>
      </c>
      <c r="H332" s="29">
        <v>426</v>
      </c>
      <c r="I332" s="30">
        <f t="shared" si="5"/>
        <v>2.8169014084507043E-2</v>
      </c>
      <c r="J332" s="31">
        <v>426</v>
      </c>
      <c r="K332" s="32"/>
    </row>
    <row r="333" spans="1:11" ht="48" x14ac:dyDescent="0.2">
      <c r="A333" s="27" t="s">
        <v>26</v>
      </c>
      <c r="B333" s="45" t="s">
        <v>726</v>
      </c>
      <c r="C333" s="32" t="s">
        <v>727</v>
      </c>
      <c r="D333" s="48"/>
      <c r="E333" s="49" t="s">
        <v>176</v>
      </c>
      <c r="F333" s="47" t="s">
        <v>728</v>
      </c>
      <c r="G333" s="28">
        <v>29</v>
      </c>
      <c r="H333" s="29">
        <v>0</v>
      </c>
      <c r="I333" s="30" t="e">
        <f t="shared" si="5"/>
        <v>#DIV/0!</v>
      </c>
      <c r="J333" s="31">
        <v>0</v>
      </c>
      <c r="K333" s="33" t="s">
        <v>729</v>
      </c>
    </row>
    <row r="334" spans="1:11" x14ac:dyDescent="0.2">
      <c r="A334" s="27" t="s">
        <v>26</v>
      </c>
      <c r="B334" s="45" t="s">
        <v>726</v>
      </c>
      <c r="C334" s="32" t="s">
        <v>730</v>
      </c>
      <c r="D334" s="48"/>
      <c r="E334" s="49" t="s">
        <v>176</v>
      </c>
      <c r="F334" s="47" t="s">
        <v>731</v>
      </c>
      <c r="G334" s="28">
        <v>963</v>
      </c>
      <c r="H334" s="29">
        <v>923</v>
      </c>
      <c r="I334" s="30">
        <f t="shared" si="5"/>
        <v>4.3336944745395449E-2</v>
      </c>
      <c r="J334" s="31">
        <v>948</v>
      </c>
      <c r="K334" s="32"/>
    </row>
    <row r="335" spans="1:11" x14ac:dyDescent="0.2">
      <c r="A335" s="27" t="s">
        <v>26</v>
      </c>
      <c r="B335" s="45" t="s">
        <v>726</v>
      </c>
      <c r="C335" s="32" t="s">
        <v>732</v>
      </c>
      <c r="D335" s="48"/>
      <c r="E335" s="49"/>
      <c r="F335" s="47" t="s">
        <v>733</v>
      </c>
      <c r="G335" s="28">
        <v>1709</v>
      </c>
      <c r="H335" s="29">
        <v>1723</v>
      </c>
      <c r="I335" s="30">
        <f t="shared" si="5"/>
        <v>-8.1253627394080093E-3</v>
      </c>
      <c r="J335" s="31">
        <v>1713</v>
      </c>
      <c r="K335" s="32"/>
    </row>
    <row r="336" spans="1:11" x14ac:dyDescent="0.2">
      <c r="A336" s="27" t="s">
        <v>26</v>
      </c>
      <c r="B336" s="45" t="s">
        <v>726</v>
      </c>
      <c r="C336" s="32" t="s">
        <v>734</v>
      </c>
      <c r="D336" s="48"/>
      <c r="E336" s="49"/>
      <c r="F336" s="47" t="s">
        <v>735</v>
      </c>
      <c r="G336" s="28">
        <v>5700</v>
      </c>
      <c r="H336" s="29">
        <v>5775</v>
      </c>
      <c r="I336" s="30">
        <f t="shared" si="5"/>
        <v>-1.2987012987012988E-2</v>
      </c>
      <c r="J336" s="31">
        <v>5772</v>
      </c>
      <c r="K336" s="32"/>
    </row>
    <row r="337" spans="1:11" x14ac:dyDescent="0.2">
      <c r="A337" s="27" t="s">
        <v>26</v>
      </c>
      <c r="B337" s="45" t="s">
        <v>726</v>
      </c>
      <c r="C337" s="32" t="s">
        <v>736</v>
      </c>
      <c r="D337" s="48"/>
      <c r="E337" s="49"/>
      <c r="F337" s="47" t="s">
        <v>737</v>
      </c>
      <c r="G337" s="28">
        <v>1176</v>
      </c>
      <c r="H337" s="29">
        <v>1202</v>
      </c>
      <c r="I337" s="30">
        <f t="shared" si="5"/>
        <v>-2.1630615640599003E-2</v>
      </c>
      <c r="J337" s="31">
        <v>1228</v>
      </c>
      <c r="K337" s="32"/>
    </row>
    <row r="338" spans="1:11" x14ac:dyDescent="0.2">
      <c r="A338" s="27" t="s">
        <v>26</v>
      </c>
      <c r="B338" s="45" t="s">
        <v>726</v>
      </c>
      <c r="C338" s="32" t="s">
        <v>738</v>
      </c>
      <c r="D338" s="48" t="s">
        <v>31</v>
      </c>
      <c r="E338" s="49"/>
      <c r="F338" s="47" t="s">
        <v>739</v>
      </c>
      <c r="G338" s="28">
        <v>308</v>
      </c>
      <c r="H338" s="29">
        <v>345</v>
      </c>
      <c r="I338" s="30">
        <f t="shared" si="5"/>
        <v>-0.1072463768115942</v>
      </c>
      <c r="J338" s="31">
        <v>362</v>
      </c>
      <c r="K338" s="32"/>
    </row>
    <row r="339" spans="1:11" x14ac:dyDescent="0.2">
      <c r="A339" s="27" t="s">
        <v>26</v>
      </c>
      <c r="B339" s="45" t="s">
        <v>726</v>
      </c>
      <c r="C339" s="32" t="s">
        <v>740</v>
      </c>
      <c r="D339" s="48"/>
      <c r="E339" s="49"/>
      <c r="F339" s="47" t="s">
        <v>741</v>
      </c>
      <c r="G339" s="28">
        <v>6646</v>
      </c>
      <c r="H339" s="29">
        <v>6234</v>
      </c>
      <c r="I339" s="30">
        <f t="shared" si="5"/>
        <v>6.6089188322104586E-2</v>
      </c>
      <c r="J339" s="31">
        <v>5903</v>
      </c>
      <c r="K339" s="32"/>
    </row>
    <row r="340" spans="1:11" x14ac:dyDescent="0.2">
      <c r="A340" s="27" t="s">
        <v>26</v>
      </c>
      <c r="B340" s="45" t="s">
        <v>726</v>
      </c>
      <c r="C340" s="32" t="s">
        <v>742</v>
      </c>
      <c r="D340" s="48"/>
      <c r="E340" s="49"/>
      <c r="F340" s="47" t="s">
        <v>743</v>
      </c>
      <c r="G340" s="28">
        <v>25281</v>
      </c>
      <c r="H340" s="29">
        <v>24892</v>
      </c>
      <c r="I340" s="30">
        <f t="shared" si="5"/>
        <v>1.5627510846858428E-2</v>
      </c>
      <c r="J340" s="31">
        <v>24403</v>
      </c>
      <c r="K340" s="32"/>
    </row>
    <row r="341" spans="1:11" ht="24" x14ac:dyDescent="0.2">
      <c r="A341" s="27" t="s">
        <v>26</v>
      </c>
      <c r="B341" s="45" t="s">
        <v>726</v>
      </c>
      <c r="C341" s="32" t="s">
        <v>744</v>
      </c>
      <c r="D341" s="48"/>
      <c r="E341" s="49" t="s">
        <v>176</v>
      </c>
      <c r="F341" s="47" t="s">
        <v>745</v>
      </c>
      <c r="G341" s="28">
        <v>7773</v>
      </c>
      <c r="H341" s="29">
        <v>5099</v>
      </c>
      <c r="I341" s="30">
        <f t="shared" si="5"/>
        <v>0.52441655226515005</v>
      </c>
      <c r="J341" s="31">
        <v>0</v>
      </c>
      <c r="K341" s="32"/>
    </row>
    <row r="342" spans="1:11" ht="24" x14ac:dyDescent="0.2">
      <c r="A342" s="27" t="s">
        <v>26</v>
      </c>
      <c r="B342" s="45" t="s">
        <v>726</v>
      </c>
      <c r="C342" s="32" t="s">
        <v>746</v>
      </c>
      <c r="D342" s="48"/>
      <c r="E342" s="49" t="s">
        <v>747</v>
      </c>
      <c r="F342" s="47" t="s">
        <v>748</v>
      </c>
      <c r="G342" s="28">
        <v>13532</v>
      </c>
      <c r="H342" s="29">
        <v>8059</v>
      </c>
      <c r="I342" s="30">
        <f t="shared" si="5"/>
        <v>0.67911651569673659</v>
      </c>
      <c r="J342" s="31">
        <v>9077</v>
      </c>
      <c r="K342" s="32"/>
    </row>
    <row r="343" spans="1:11" x14ac:dyDescent="0.2">
      <c r="A343" s="27" t="s">
        <v>26</v>
      </c>
      <c r="B343" s="45" t="s">
        <v>726</v>
      </c>
      <c r="C343" s="32" t="s">
        <v>749</v>
      </c>
      <c r="D343" s="48"/>
      <c r="E343" s="49"/>
      <c r="F343" s="47" t="s">
        <v>750</v>
      </c>
      <c r="G343" s="28">
        <v>2265</v>
      </c>
      <c r="H343" s="29">
        <v>2288</v>
      </c>
      <c r="I343" s="30">
        <f t="shared" si="5"/>
        <v>-1.0052447552447552E-2</v>
      </c>
      <c r="J343" s="31">
        <v>2214</v>
      </c>
      <c r="K343" s="32"/>
    </row>
    <row r="344" spans="1:11" ht="24" x14ac:dyDescent="0.2">
      <c r="A344" s="27" t="s">
        <v>26</v>
      </c>
      <c r="B344" s="45" t="s">
        <v>726</v>
      </c>
      <c r="C344" s="32" t="s">
        <v>751</v>
      </c>
      <c r="D344" s="48"/>
      <c r="E344" s="49" t="s">
        <v>747</v>
      </c>
      <c r="F344" s="47" t="s">
        <v>752</v>
      </c>
      <c r="G344" s="28">
        <v>586</v>
      </c>
      <c r="H344" s="29">
        <v>396</v>
      </c>
      <c r="I344" s="30">
        <f t="shared" si="5"/>
        <v>0.47979797979797978</v>
      </c>
      <c r="J344" s="31">
        <v>414</v>
      </c>
      <c r="K344" s="32"/>
    </row>
    <row r="345" spans="1:11" ht="24" x14ac:dyDescent="0.2">
      <c r="A345" s="27" t="s">
        <v>26</v>
      </c>
      <c r="B345" s="45" t="s">
        <v>726</v>
      </c>
      <c r="C345" s="32" t="s">
        <v>753</v>
      </c>
      <c r="D345" s="48"/>
      <c r="E345" s="49" t="s">
        <v>176</v>
      </c>
      <c r="F345" s="47" t="s">
        <v>754</v>
      </c>
      <c r="G345" s="28">
        <v>591</v>
      </c>
      <c r="H345" s="29">
        <v>532</v>
      </c>
      <c r="I345" s="30">
        <f t="shared" si="5"/>
        <v>0.11090225563909774</v>
      </c>
      <c r="J345" s="31">
        <v>446</v>
      </c>
      <c r="K345" s="32"/>
    </row>
    <row r="346" spans="1:11" x14ac:dyDescent="0.2">
      <c r="A346" s="27" t="s">
        <v>26</v>
      </c>
      <c r="B346" s="45" t="s">
        <v>726</v>
      </c>
      <c r="C346" s="32" t="s">
        <v>755</v>
      </c>
      <c r="D346" s="48"/>
      <c r="E346" s="49"/>
      <c r="F346" s="47" t="s">
        <v>756</v>
      </c>
      <c r="G346" s="28">
        <v>1113</v>
      </c>
      <c r="H346" s="29">
        <v>1132</v>
      </c>
      <c r="I346" s="30">
        <f t="shared" si="5"/>
        <v>-1.6784452296819789E-2</v>
      </c>
      <c r="J346" s="31">
        <v>1152</v>
      </c>
      <c r="K346" s="32"/>
    </row>
    <row r="347" spans="1:11" ht="48" x14ac:dyDescent="0.2">
      <c r="A347" s="27" t="s">
        <v>26</v>
      </c>
      <c r="B347" s="45" t="s">
        <v>726</v>
      </c>
      <c r="C347" s="32" t="s">
        <v>757</v>
      </c>
      <c r="D347" s="48"/>
      <c r="E347" s="49" t="s">
        <v>176</v>
      </c>
      <c r="F347" s="47" t="s">
        <v>758</v>
      </c>
      <c r="G347" s="28">
        <v>128</v>
      </c>
      <c r="H347" s="29">
        <v>0</v>
      </c>
      <c r="I347" s="30" t="e">
        <f t="shared" si="5"/>
        <v>#DIV/0!</v>
      </c>
      <c r="J347" s="31">
        <v>0</v>
      </c>
      <c r="K347" s="33" t="s">
        <v>759</v>
      </c>
    </row>
    <row r="348" spans="1:11" x14ac:dyDescent="0.2">
      <c r="A348" s="27" t="s">
        <v>26</v>
      </c>
      <c r="B348" s="45" t="s">
        <v>726</v>
      </c>
      <c r="C348" s="32" t="s">
        <v>760</v>
      </c>
      <c r="D348" s="48"/>
      <c r="E348" s="49"/>
      <c r="F348" s="47" t="s">
        <v>761</v>
      </c>
      <c r="G348" s="28">
        <v>806</v>
      </c>
      <c r="H348" s="29">
        <v>834</v>
      </c>
      <c r="I348" s="30">
        <f t="shared" si="5"/>
        <v>-3.3573141486810551E-2</v>
      </c>
      <c r="J348" s="31">
        <v>795</v>
      </c>
      <c r="K348" s="32"/>
    </row>
    <row r="349" spans="1:11" x14ac:dyDescent="0.2">
      <c r="A349" s="27" t="s">
        <v>26</v>
      </c>
      <c r="B349" s="45" t="s">
        <v>726</v>
      </c>
      <c r="C349" s="32" t="s">
        <v>762</v>
      </c>
      <c r="D349" s="48"/>
      <c r="E349" s="49"/>
      <c r="F349" s="47" t="s">
        <v>763</v>
      </c>
      <c r="G349" s="28">
        <v>14097</v>
      </c>
      <c r="H349" s="29">
        <v>14334</v>
      </c>
      <c r="I349" s="30">
        <f t="shared" si="5"/>
        <v>-1.6534114692339893E-2</v>
      </c>
      <c r="J349" s="31">
        <v>14302</v>
      </c>
      <c r="K349" s="32"/>
    </row>
    <row r="350" spans="1:11" x14ac:dyDescent="0.2">
      <c r="A350" s="27" t="s">
        <v>26</v>
      </c>
      <c r="B350" s="45" t="s">
        <v>726</v>
      </c>
      <c r="C350" s="32" t="s">
        <v>764</v>
      </c>
      <c r="D350" s="48"/>
      <c r="E350" s="49"/>
      <c r="F350" s="47" t="s">
        <v>765</v>
      </c>
      <c r="G350" s="28">
        <v>981</v>
      </c>
      <c r="H350" s="29">
        <v>876</v>
      </c>
      <c r="I350" s="30">
        <f t="shared" si="5"/>
        <v>0.11986301369863013</v>
      </c>
      <c r="J350" s="31">
        <v>899</v>
      </c>
      <c r="K350" s="32"/>
    </row>
    <row r="351" spans="1:11" x14ac:dyDescent="0.2">
      <c r="A351" s="27" t="s">
        <v>26</v>
      </c>
      <c r="B351" s="45" t="s">
        <v>726</v>
      </c>
      <c r="C351" s="32" t="s">
        <v>766</v>
      </c>
      <c r="D351" s="48" t="s">
        <v>31</v>
      </c>
      <c r="E351" s="49"/>
      <c r="F351" s="47" t="s">
        <v>767</v>
      </c>
      <c r="G351" s="28">
        <v>652</v>
      </c>
      <c r="H351" s="29">
        <v>673</v>
      </c>
      <c r="I351" s="30">
        <f t="shared" si="5"/>
        <v>-3.1203566121842496E-2</v>
      </c>
      <c r="J351" s="31">
        <v>654</v>
      </c>
      <c r="K351" s="32"/>
    </row>
    <row r="352" spans="1:11" x14ac:dyDescent="0.2">
      <c r="A352" s="27" t="s">
        <v>26</v>
      </c>
      <c r="B352" s="45" t="s">
        <v>726</v>
      </c>
      <c r="C352" s="32" t="s">
        <v>768</v>
      </c>
      <c r="D352" s="48"/>
      <c r="E352" s="49"/>
      <c r="F352" s="47" t="s">
        <v>769</v>
      </c>
      <c r="G352" s="28">
        <v>44138</v>
      </c>
      <c r="H352" s="29">
        <v>45034</v>
      </c>
      <c r="I352" s="30">
        <f t="shared" si="5"/>
        <v>-1.9896078518452726E-2</v>
      </c>
      <c r="J352" s="31">
        <v>45757</v>
      </c>
      <c r="K352" s="32"/>
    </row>
    <row r="353" spans="1:11" ht="24" x14ac:dyDescent="0.2">
      <c r="A353" s="27" t="s">
        <v>26</v>
      </c>
      <c r="B353" s="45" t="s">
        <v>726</v>
      </c>
      <c r="C353" s="32" t="s">
        <v>770</v>
      </c>
      <c r="D353" s="48"/>
      <c r="E353" s="49" t="s">
        <v>747</v>
      </c>
      <c r="F353" s="47" t="s">
        <v>771</v>
      </c>
      <c r="G353" s="28">
        <v>1280</v>
      </c>
      <c r="H353" s="29">
        <v>1400</v>
      </c>
      <c r="I353" s="30">
        <f t="shared" si="5"/>
        <v>-8.5714285714285715E-2</v>
      </c>
      <c r="J353" s="31">
        <v>1246</v>
      </c>
      <c r="K353" s="32"/>
    </row>
    <row r="354" spans="1:11" ht="24" x14ac:dyDescent="0.2">
      <c r="A354" s="27" t="s">
        <v>26</v>
      </c>
      <c r="B354" s="45" t="s">
        <v>726</v>
      </c>
      <c r="C354" s="32" t="s">
        <v>772</v>
      </c>
      <c r="D354" s="48"/>
      <c r="E354" s="49" t="s">
        <v>747</v>
      </c>
      <c r="F354" s="47" t="s">
        <v>773</v>
      </c>
      <c r="G354" s="28">
        <v>2554</v>
      </c>
      <c r="H354" s="29">
        <v>2234</v>
      </c>
      <c r="I354" s="30">
        <f t="shared" si="5"/>
        <v>0.14324082363473589</v>
      </c>
      <c r="J354" s="31">
        <v>2429</v>
      </c>
      <c r="K354" s="32"/>
    </row>
    <row r="355" spans="1:11" ht="24" x14ac:dyDescent="0.2">
      <c r="A355" s="27" t="s">
        <v>26</v>
      </c>
      <c r="B355" s="45" t="s">
        <v>726</v>
      </c>
      <c r="C355" s="32" t="s">
        <v>774</v>
      </c>
      <c r="D355" s="48"/>
      <c r="E355" s="49" t="s">
        <v>176</v>
      </c>
      <c r="F355" s="47" t="s">
        <v>775</v>
      </c>
      <c r="G355" s="28">
        <v>114</v>
      </c>
      <c r="H355" s="29">
        <v>114</v>
      </c>
      <c r="I355" s="30">
        <f t="shared" si="5"/>
        <v>0</v>
      </c>
      <c r="J355" s="31">
        <v>122</v>
      </c>
      <c r="K355" s="32"/>
    </row>
    <row r="356" spans="1:11" x14ac:dyDescent="0.2">
      <c r="A356" s="27" t="s">
        <v>26</v>
      </c>
      <c r="B356" s="45" t="s">
        <v>726</v>
      </c>
      <c r="C356" s="32" t="s">
        <v>776</v>
      </c>
      <c r="D356" s="48"/>
      <c r="E356" s="49"/>
      <c r="F356" s="47" t="s">
        <v>777</v>
      </c>
      <c r="G356" s="28">
        <v>19419</v>
      </c>
      <c r="H356" s="29">
        <v>19515</v>
      </c>
      <c r="I356" s="30">
        <f t="shared" si="5"/>
        <v>-4.9192928516525753E-3</v>
      </c>
      <c r="J356" s="31">
        <v>19475</v>
      </c>
      <c r="K356" s="32"/>
    </row>
    <row r="357" spans="1:11" x14ac:dyDescent="0.2">
      <c r="A357" s="27" t="s">
        <v>26</v>
      </c>
      <c r="B357" s="45" t="s">
        <v>726</v>
      </c>
      <c r="C357" s="32" t="s">
        <v>778</v>
      </c>
      <c r="D357" s="48"/>
      <c r="E357" s="49"/>
      <c r="F357" s="47" t="s">
        <v>779</v>
      </c>
      <c r="G357" s="28">
        <v>3363</v>
      </c>
      <c r="H357" s="29">
        <v>3517</v>
      </c>
      <c r="I357" s="30">
        <f t="shared" si="5"/>
        <v>-4.3787318737560421E-2</v>
      </c>
      <c r="J357" s="31">
        <v>3580</v>
      </c>
      <c r="K357" s="32"/>
    </row>
    <row r="358" spans="1:11" x14ac:dyDescent="0.2">
      <c r="A358" s="27" t="s">
        <v>26</v>
      </c>
      <c r="B358" s="45" t="s">
        <v>780</v>
      </c>
      <c r="C358" s="32" t="s">
        <v>781</v>
      </c>
      <c r="D358" s="48"/>
      <c r="E358" s="49"/>
      <c r="F358" s="47" t="s">
        <v>782</v>
      </c>
      <c r="G358" s="28">
        <v>1054</v>
      </c>
      <c r="H358" s="29">
        <v>1077</v>
      </c>
      <c r="I358" s="30">
        <f t="shared" si="5"/>
        <v>-2.1355617455896009E-2</v>
      </c>
      <c r="J358" s="31">
        <v>1094</v>
      </c>
      <c r="K358" s="32"/>
    </row>
    <row r="359" spans="1:11" x14ac:dyDescent="0.2">
      <c r="A359" s="27" t="s">
        <v>26</v>
      </c>
      <c r="B359" s="45" t="s">
        <v>780</v>
      </c>
      <c r="C359" s="32" t="s">
        <v>783</v>
      </c>
      <c r="D359" s="48"/>
      <c r="E359" s="49"/>
      <c r="F359" s="47" t="s">
        <v>784</v>
      </c>
      <c r="G359" s="28">
        <v>444</v>
      </c>
      <c r="H359" s="29">
        <v>409</v>
      </c>
      <c r="I359" s="30">
        <f t="shared" si="5"/>
        <v>8.557457212713937E-2</v>
      </c>
      <c r="J359" s="31">
        <v>431</v>
      </c>
      <c r="K359" s="32"/>
    </row>
    <row r="360" spans="1:11" x14ac:dyDescent="0.2">
      <c r="A360" s="27" t="s">
        <v>26</v>
      </c>
      <c r="B360" s="45" t="s">
        <v>780</v>
      </c>
      <c r="C360" s="32" t="s">
        <v>785</v>
      </c>
      <c r="D360" s="48"/>
      <c r="E360" s="49"/>
      <c r="F360" s="47" t="s">
        <v>786</v>
      </c>
      <c r="G360" s="28">
        <v>1202</v>
      </c>
      <c r="H360" s="29">
        <v>1208</v>
      </c>
      <c r="I360" s="30">
        <f t="shared" si="5"/>
        <v>-4.9668874172185433E-3</v>
      </c>
      <c r="J360" s="31">
        <v>1246</v>
      </c>
      <c r="K360" s="32"/>
    </row>
    <row r="361" spans="1:11" x14ac:dyDescent="0.2">
      <c r="A361" s="27" t="s">
        <v>26</v>
      </c>
      <c r="B361" s="45" t="s">
        <v>780</v>
      </c>
      <c r="C361" s="32" t="s">
        <v>787</v>
      </c>
      <c r="D361" s="48"/>
      <c r="E361" s="49"/>
      <c r="F361" s="47" t="s">
        <v>788</v>
      </c>
      <c r="G361" s="28">
        <v>1001</v>
      </c>
      <c r="H361" s="29">
        <v>1027</v>
      </c>
      <c r="I361" s="30">
        <f t="shared" si="5"/>
        <v>-2.5316455696202531E-2</v>
      </c>
      <c r="J361" s="31">
        <v>1082</v>
      </c>
      <c r="K361" s="32"/>
    </row>
    <row r="362" spans="1:11" x14ac:dyDescent="0.2">
      <c r="A362" s="27" t="s">
        <v>26</v>
      </c>
      <c r="B362" s="45" t="s">
        <v>780</v>
      </c>
      <c r="C362" s="32" t="s">
        <v>780</v>
      </c>
      <c r="D362" s="48"/>
      <c r="E362" s="49"/>
      <c r="F362" s="47" t="s">
        <v>789</v>
      </c>
      <c r="G362" s="28">
        <v>1276</v>
      </c>
      <c r="H362" s="29">
        <v>1372</v>
      </c>
      <c r="I362" s="30">
        <f t="shared" si="5"/>
        <v>-6.9970845481049565E-2</v>
      </c>
      <c r="J362" s="31">
        <v>1468</v>
      </c>
      <c r="K362" s="32"/>
    </row>
    <row r="363" spans="1:11" x14ac:dyDescent="0.2">
      <c r="A363" s="27" t="s">
        <v>26</v>
      </c>
      <c r="B363" s="45" t="s">
        <v>780</v>
      </c>
      <c r="C363" s="32" t="s">
        <v>790</v>
      </c>
      <c r="D363" s="48"/>
      <c r="E363" s="49"/>
      <c r="F363" s="47" t="s">
        <v>791</v>
      </c>
      <c r="G363" s="28">
        <v>553</v>
      </c>
      <c r="H363" s="29">
        <v>556</v>
      </c>
      <c r="I363" s="30">
        <f t="shared" si="5"/>
        <v>-5.3956834532374104E-3</v>
      </c>
      <c r="J363" s="31">
        <v>552</v>
      </c>
      <c r="K363" s="32"/>
    </row>
    <row r="364" spans="1:11" x14ac:dyDescent="0.2">
      <c r="A364" s="27" t="s">
        <v>26</v>
      </c>
      <c r="B364" s="45" t="s">
        <v>780</v>
      </c>
      <c r="C364" s="32" t="s">
        <v>792</v>
      </c>
      <c r="D364" s="48"/>
      <c r="E364" s="49"/>
      <c r="F364" s="47" t="s">
        <v>793</v>
      </c>
      <c r="G364" s="28">
        <v>140</v>
      </c>
      <c r="H364" s="29">
        <v>153</v>
      </c>
      <c r="I364" s="30">
        <f t="shared" si="5"/>
        <v>-8.4967320261437912E-2</v>
      </c>
      <c r="J364" s="31">
        <v>135</v>
      </c>
      <c r="K364" s="32"/>
    </row>
    <row r="365" spans="1:11" x14ac:dyDescent="0.2">
      <c r="A365" s="27" t="s">
        <v>26</v>
      </c>
      <c r="B365" s="45" t="s">
        <v>780</v>
      </c>
      <c r="C365" s="32" t="s">
        <v>794</v>
      </c>
      <c r="D365" s="48" t="s">
        <v>31</v>
      </c>
      <c r="E365" s="49"/>
      <c r="F365" s="47" t="s">
        <v>795</v>
      </c>
      <c r="G365" s="28">
        <v>318</v>
      </c>
      <c r="H365" s="29">
        <v>342</v>
      </c>
      <c r="I365" s="30">
        <f t="shared" si="5"/>
        <v>-7.0175438596491224E-2</v>
      </c>
      <c r="J365" s="31">
        <v>359</v>
      </c>
      <c r="K365" s="32"/>
    </row>
    <row r="366" spans="1:11" x14ac:dyDescent="0.2">
      <c r="A366" s="27" t="s">
        <v>26</v>
      </c>
      <c r="B366" s="45" t="s">
        <v>780</v>
      </c>
      <c r="C366" s="32" t="s">
        <v>169</v>
      </c>
      <c r="D366" s="48"/>
      <c r="E366" s="49"/>
      <c r="F366" s="47" t="s">
        <v>796</v>
      </c>
      <c r="G366" s="28">
        <v>240</v>
      </c>
      <c r="H366" s="29">
        <v>234</v>
      </c>
      <c r="I366" s="30">
        <f t="shared" si="5"/>
        <v>2.564102564102564E-2</v>
      </c>
      <c r="J366" s="31">
        <v>253</v>
      </c>
      <c r="K366" s="32"/>
    </row>
    <row r="367" spans="1:11" x14ac:dyDescent="0.2">
      <c r="A367" s="27" t="s">
        <v>26</v>
      </c>
      <c r="B367" s="45" t="s">
        <v>615</v>
      </c>
      <c r="C367" s="32" t="s">
        <v>797</v>
      </c>
      <c r="D367" s="48" t="s">
        <v>31</v>
      </c>
      <c r="E367" s="49"/>
      <c r="F367" s="47" t="s">
        <v>798</v>
      </c>
      <c r="G367" s="28">
        <v>324</v>
      </c>
      <c r="H367" s="29">
        <v>288</v>
      </c>
      <c r="I367" s="30">
        <f t="shared" si="5"/>
        <v>0.125</v>
      </c>
      <c r="J367" s="31">
        <v>285</v>
      </c>
      <c r="K367" s="32"/>
    </row>
    <row r="368" spans="1:11" x14ac:dyDescent="0.2">
      <c r="A368" s="27" t="s">
        <v>26</v>
      </c>
      <c r="B368" s="45" t="s">
        <v>615</v>
      </c>
      <c r="C368" s="32" t="s">
        <v>799</v>
      </c>
      <c r="D368" s="48" t="s">
        <v>31</v>
      </c>
      <c r="E368" s="49"/>
      <c r="F368" s="47" t="s">
        <v>800</v>
      </c>
      <c r="G368" s="28">
        <v>93</v>
      </c>
      <c r="H368" s="29">
        <v>90</v>
      </c>
      <c r="I368" s="30">
        <f t="shared" si="5"/>
        <v>3.3333333333333333E-2</v>
      </c>
      <c r="J368" s="31">
        <v>65</v>
      </c>
      <c r="K368" s="32"/>
    </row>
    <row r="369" spans="1:11" x14ac:dyDescent="0.2">
      <c r="A369" s="27" t="s">
        <v>26</v>
      </c>
      <c r="B369" s="45" t="s">
        <v>615</v>
      </c>
      <c r="C369" s="32" t="s">
        <v>801</v>
      </c>
      <c r="D369" s="48"/>
      <c r="E369" s="49"/>
      <c r="F369" s="47" t="s">
        <v>802</v>
      </c>
      <c r="G369" s="28">
        <v>423</v>
      </c>
      <c r="H369" s="29">
        <v>418</v>
      </c>
      <c r="I369" s="30">
        <f t="shared" si="5"/>
        <v>1.1961722488038277E-2</v>
      </c>
      <c r="J369" s="31">
        <v>418</v>
      </c>
      <c r="K369" s="32"/>
    </row>
    <row r="370" spans="1:11" x14ac:dyDescent="0.2">
      <c r="A370" s="27" t="s">
        <v>26</v>
      </c>
      <c r="B370" s="45" t="s">
        <v>615</v>
      </c>
      <c r="C370" s="32" t="s">
        <v>803</v>
      </c>
      <c r="D370" s="48" t="s">
        <v>31</v>
      </c>
      <c r="E370" s="49"/>
      <c r="F370" s="47" t="s">
        <v>804</v>
      </c>
      <c r="G370" s="28">
        <v>66</v>
      </c>
      <c r="H370" s="29">
        <v>72</v>
      </c>
      <c r="I370" s="30">
        <f t="shared" si="5"/>
        <v>-8.3333333333333329E-2</v>
      </c>
      <c r="J370" s="31">
        <v>73</v>
      </c>
      <c r="K370" s="32"/>
    </row>
    <row r="371" spans="1:11" x14ac:dyDescent="0.2">
      <c r="A371" s="27" t="s">
        <v>26</v>
      </c>
      <c r="B371" s="45" t="s">
        <v>615</v>
      </c>
      <c r="C371" s="32" t="s">
        <v>805</v>
      </c>
      <c r="D371" s="48"/>
      <c r="E371" s="49"/>
      <c r="F371" s="47" t="s">
        <v>806</v>
      </c>
      <c r="G371" s="28">
        <v>568</v>
      </c>
      <c r="H371" s="29">
        <v>580</v>
      </c>
      <c r="I371" s="30">
        <f t="shared" si="5"/>
        <v>-2.0689655172413793E-2</v>
      </c>
      <c r="J371" s="31">
        <v>580</v>
      </c>
      <c r="K371" s="32"/>
    </row>
    <row r="372" spans="1:11" x14ac:dyDescent="0.2">
      <c r="A372" s="27" t="s">
        <v>26</v>
      </c>
      <c r="B372" s="45" t="s">
        <v>615</v>
      </c>
      <c r="C372" s="32" t="s">
        <v>807</v>
      </c>
      <c r="D372" s="48" t="s">
        <v>31</v>
      </c>
      <c r="E372" s="49"/>
      <c r="F372" s="47" t="s">
        <v>808</v>
      </c>
      <c r="G372" s="28">
        <v>329</v>
      </c>
      <c r="H372" s="29">
        <v>351</v>
      </c>
      <c r="I372" s="30">
        <f t="shared" si="5"/>
        <v>-6.2678062678062682E-2</v>
      </c>
      <c r="J372" s="31">
        <v>339</v>
      </c>
      <c r="K372" s="32"/>
    </row>
    <row r="373" spans="1:11" x14ac:dyDescent="0.2">
      <c r="A373" s="27" t="s">
        <v>26</v>
      </c>
      <c r="B373" s="45" t="s">
        <v>615</v>
      </c>
      <c r="C373" s="32" t="s">
        <v>809</v>
      </c>
      <c r="D373" s="48" t="s">
        <v>31</v>
      </c>
      <c r="E373" s="49"/>
      <c r="F373" s="47" t="s">
        <v>810</v>
      </c>
      <c r="G373" s="28">
        <v>172</v>
      </c>
      <c r="H373" s="29">
        <v>170</v>
      </c>
      <c r="I373" s="30">
        <f t="shared" si="5"/>
        <v>1.1764705882352941E-2</v>
      </c>
      <c r="J373" s="31">
        <v>164</v>
      </c>
      <c r="K373" s="32"/>
    </row>
    <row r="374" spans="1:11" x14ac:dyDescent="0.2">
      <c r="A374" s="27" t="s">
        <v>26</v>
      </c>
      <c r="B374" s="45" t="s">
        <v>615</v>
      </c>
      <c r="C374" s="32" t="s">
        <v>811</v>
      </c>
      <c r="D374" s="48"/>
      <c r="E374" s="49"/>
      <c r="F374" s="47" t="s">
        <v>812</v>
      </c>
      <c r="G374" s="28">
        <v>687</v>
      </c>
      <c r="H374" s="29">
        <v>738</v>
      </c>
      <c r="I374" s="30">
        <f t="shared" si="5"/>
        <v>-6.910569105691057E-2</v>
      </c>
      <c r="J374" s="31">
        <v>793</v>
      </c>
      <c r="K374" s="32"/>
    </row>
    <row r="375" spans="1:11" x14ac:dyDescent="0.2">
      <c r="A375" s="27" t="s">
        <v>26</v>
      </c>
      <c r="B375" s="45" t="s">
        <v>615</v>
      </c>
      <c r="C375" s="32" t="s">
        <v>813</v>
      </c>
      <c r="D375" s="48"/>
      <c r="E375" s="49"/>
      <c r="F375" s="47" t="s">
        <v>814</v>
      </c>
      <c r="G375" s="28">
        <v>306</v>
      </c>
      <c r="H375" s="29">
        <v>329</v>
      </c>
      <c r="I375" s="30">
        <f t="shared" si="5"/>
        <v>-6.9908814589665649E-2</v>
      </c>
      <c r="J375" s="31">
        <v>337</v>
      </c>
      <c r="K375" s="32"/>
    </row>
    <row r="376" spans="1:11" x14ac:dyDescent="0.2">
      <c r="A376" s="27" t="s">
        <v>26</v>
      </c>
      <c r="B376" s="45" t="s">
        <v>615</v>
      </c>
      <c r="C376" s="32" t="s">
        <v>815</v>
      </c>
      <c r="D376" s="48"/>
      <c r="E376" s="49"/>
      <c r="F376" s="47" t="s">
        <v>816</v>
      </c>
      <c r="G376" s="28">
        <v>230</v>
      </c>
      <c r="H376" s="29">
        <v>247</v>
      </c>
      <c r="I376" s="30">
        <f t="shared" si="5"/>
        <v>-6.8825910931174086E-2</v>
      </c>
      <c r="J376" s="31">
        <v>251</v>
      </c>
      <c r="K376" s="32"/>
    </row>
    <row r="377" spans="1:11" x14ac:dyDescent="0.2">
      <c r="A377" s="27" t="s">
        <v>26</v>
      </c>
      <c r="B377" s="45" t="s">
        <v>615</v>
      </c>
      <c r="C377" s="32" t="s">
        <v>817</v>
      </c>
      <c r="D377" s="48"/>
      <c r="E377" s="49"/>
      <c r="F377" s="47" t="s">
        <v>818</v>
      </c>
      <c r="G377" s="28">
        <v>430</v>
      </c>
      <c r="H377" s="29">
        <v>449</v>
      </c>
      <c r="I377" s="30">
        <f t="shared" si="5"/>
        <v>-4.2316258351893093E-2</v>
      </c>
      <c r="J377" s="31">
        <v>439</v>
      </c>
      <c r="K377" s="32"/>
    </row>
    <row r="378" spans="1:11" x14ac:dyDescent="0.2">
      <c r="A378" s="27" t="s">
        <v>26</v>
      </c>
      <c r="B378" s="45" t="s">
        <v>615</v>
      </c>
      <c r="C378" s="32" t="s">
        <v>819</v>
      </c>
      <c r="D378" s="48"/>
      <c r="E378" s="49"/>
      <c r="F378" s="47" t="s">
        <v>820</v>
      </c>
      <c r="G378" s="28">
        <v>104</v>
      </c>
      <c r="H378" s="29">
        <v>107</v>
      </c>
      <c r="I378" s="30">
        <f t="shared" si="5"/>
        <v>-2.8037383177570093E-2</v>
      </c>
      <c r="J378" s="31">
        <v>113</v>
      </c>
      <c r="K378" s="32"/>
    </row>
    <row r="379" spans="1:11" x14ac:dyDescent="0.2">
      <c r="A379" s="27" t="s">
        <v>26</v>
      </c>
      <c r="B379" s="45" t="s">
        <v>821</v>
      </c>
      <c r="C379" s="32" t="s">
        <v>822</v>
      </c>
      <c r="D379" s="48"/>
      <c r="E379" s="49"/>
      <c r="F379" s="47" t="s">
        <v>823</v>
      </c>
      <c r="G379" s="28">
        <v>516</v>
      </c>
      <c r="H379" s="29">
        <v>558</v>
      </c>
      <c r="I379" s="30">
        <f t="shared" si="5"/>
        <v>-7.5268817204301078E-2</v>
      </c>
      <c r="J379" s="31">
        <v>534</v>
      </c>
      <c r="K379" s="32"/>
    </row>
    <row r="380" spans="1:11" x14ac:dyDescent="0.2">
      <c r="A380" s="27" t="s">
        <v>26</v>
      </c>
      <c r="B380" s="45" t="s">
        <v>821</v>
      </c>
      <c r="C380" s="32" t="s">
        <v>824</v>
      </c>
      <c r="D380" s="48"/>
      <c r="E380" s="49"/>
      <c r="F380" s="47" t="s">
        <v>825</v>
      </c>
      <c r="G380" s="28">
        <v>888</v>
      </c>
      <c r="H380" s="29">
        <v>870</v>
      </c>
      <c r="I380" s="30">
        <f t="shared" si="5"/>
        <v>2.0689655172413793E-2</v>
      </c>
      <c r="J380" s="31">
        <v>881</v>
      </c>
      <c r="K380" s="32"/>
    </row>
    <row r="381" spans="1:11" x14ac:dyDescent="0.2">
      <c r="A381" s="27" t="s">
        <v>26</v>
      </c>
      <c r="B381" s="45" t="s">
        <v>821</v>
      </c>
      <c r="C381" s="32" t="s">
        <v>826</v>
      </c>
      <c r="D381" s="48"/>
      <c r="E381" s="49"/>
      <c r="F381" s="47" t="s">
        <v>827</v>
      </c>
      <c r="G381" s="28">
        <v>642</v>
      </c>
      <c r="H381" s="29">
        <v>618</v>
      </c>
      <c r="I381" s="30">
        <f t="shared" si="5"/>
        <v>3.8834951456310676E-2</v>
      </c>
      <c r="J381" s="31">
        <v>629</v>
      </c>
      <c r="K381" s="32"/>
    </row>
    <row r="382" spans="1:11" x14ac:dyDescent="0.2">
      <c r="A382" s="27" t="s">
        <v>26</v>
      </c>
      <c r="B382" s="45" t="s">
        <v>821</v>
      </c>
      <c r="C382" s="32" t="s">
        <v>828</v>
      </c>
      <c r="D382" s="48"/>
      <c r="E382" s="49"/>
      <c r="F382" s="47" t="s">
        <v>829</v>
      </c>
      <c r="G382" s="28">
        <v>2217</v>
      </c>
      <c r="H382" s="29">
        <v>2180</v>
      </c>
      <c r="I382" s="30">
        <f t="shared" si="5"/>
        <v>1.6972477064220184E-2</v>
      </c>
      <c r="J382" s="31">
        <v>2297</v>
      </c>
      <c r="K382" s="32"/>
    </row>
    <row r="383" spans="1:11" x14ac:dyDescent="0.2">
      <c r="A383" s="27" t="s">
        <v>26</v>
      </c>
      <c r="B383" s="45" t="s">
        <v>821</v>
      </c>
      <c r="C383" s="32" t="s">
        <v>830</v>
      </c>
      <c r="D383" s="48"/>
      <c r="E383" s="49"/>
      <c r="F383" s="47" t="s">
        <v>831</v>
      </c>
      <c r="G383" s="28">
        <v>605</v>
      </c>
      <c r="H383" s="29">
        <v>617</v>
      </c>
      <c r="I383" s="30">
        <f t="shared" si="5"/>
        <v>-1.9448946515397084E-2</v>
      </c>
      <c r="J383" s="31">
        <v>634</v>
      </c>
      <c r="K383" s="32"/>
    </row>
    <row r="384" spans="1:11" x14ac:dyDescent="0.2">
      <c r="A384" s="27" t="s">
        <v>26</v>
      </c>
      <c r="B384" s="45" t="s">
        <v>821</v>
      </c>
      <c r="C384" s="32" t="s">
        <v>832</v>
      </c>
      <c r="D384" s="48" t="s">
        <v>31</v>
      </c>
      <c r="E384" s="49"/>
      <c r="F384" s="47" t="s">
        <v>833</v>
      </c>
      <c r="G384" s="28">
        <v>112</v>
      </c>
      <c r="H384" s="29">
        <v>107</v>
      </c>
      <c r="I384" s="30">
        <f t="shared" si="5"/>
        <v>4.6728971962616821E-2</v>
      </c>
      <c r="J384" s="31">
        <v>94</v>
      </c>
      <c r="K384" s="32"/>
    </row>
    <row r="385" spans="1:11" x14ac:dyDescent="0.2">
      <c r="A385" s="27" t="s">
        <v>26</v>
      </c>
      <c r="B385" s="45" t="s">
        <v>821</v>
      </c>
      <c r="C385" s="32" t="s">
        <v>834</v>
      </c>
      <c r="D385" s="48"/>
      <c r="E385" s="49"/>
      <c r="F385" s="47" t="s">
        <v>835</v>
      </c>
      <c r="G385" s="28">
        <v>821</v>
      </c>
      <c r="H385" s="29">
        <v>795</v>
      </c>
      <c r="I385" s="30">
        <f t="shared" si="5"/>
        <v>3.270440251572327E-2</v>
      </c>
      <c r="J385" s="31">
        <v>838</v>
      </c>
      <c r="K385" s="32"/>
    </row>
    <row r="386" spans="1:11" x14ac:dyDescent="0.2">
      <c r="A386" s="27" t="s">
        <v>26</v>
      </c>
      <c r="B386" s="45" t="s">
        <v>836</v>
      </c>
      <c r="C386" s="32" t="s">
        <v>216</v>
      </c>
      <c r="D386" s="48"/>
      <c r="E386" s="49"/>
      <c r="F386" s="47" t="s">
        <v>837</v>
      </c>
      <c r="G386" s="28">
        <v>1647</v>
      </c>
      <c r="H386" s="29">
        <v>1719</v>
      </c>
      <c r="I386" s="30">
        <f t="shared" si="5"/>
        <v>-4.1884816753926704E-2</v>
      </c>
      <c r="J386" s="31">
        <v>1742</v>
      </c>
      <c r="K386" s="32"/>
    </row>
    <row r="387" spans="1:11" x14ac:dyDescent="0.2">
      <c r="A387" s="27" t="s">
        <v>26</v>
      </c>
      <c r="B387" s="45" t="s">
        <v>836</v>
      </c>
      <c r="C387" s="32" t="s">
        <v>838</v>
      </c>
      <c r="D387" s="48" t="s">
        <v>31</v>
      </c>
      <c r="E387" s="49"/>
      <c r="F387" s="47" t="s">
        <v>839</v>
      </c>
      <c r="G387" s="28">
        <v>209</v>
      </c>
      <c r="H387" s="29">
        <v>215</v>
      </c>
      <c r="I387" s="30">
        <f t="shared" ref="I387:I450" si="6">(G387 - H387) / H387</f>
        <v>-2.7906976744186046E-2</v>
      </c>
      <c r="J387" s="31">
        <v>199</v>
      </c>
      <c r="K387" s="32"/>
    </row>
    <row r="388" spans="1:11" x14ac:dyDescent="0.2">
      <c r="A388" s="27" t="s">
        <v>26</v>
      </c>
      <c r="B388" s="45" t="s">
        <v>836</v>
      </c>
      <c r="C388" s="32" t="s">
        <v>836</v>
      </c>
      <c r="D388" s="48"/>
      <c r="E388" s="49"/>
      <c r="F388" s="47" t="s">
        <v>840</v>
      </c>
      <c r="G388" s="28">
        <v>661</v>
      </c>
      <c r="H388" s="29">
        <v>694</v>
      </c>
      <c r="I388" s="30">
        <f t="shared" si="6"/>
        <v>-4.7550432276657062E-2</v>
      </c>
      <c r="J388" s="31">
        <v>714</v>
      </c>
      <c r="K388" s="32"/>
    </row>
    <row r="389" spans="1:11" x14ac:dyDescent="0.2">
      <c r="A389" s="27" t="s">
        <v>26</v>
      </c>
      <c r="B389" s="45" t="s">
        <v>841</v>
      </c>
      <c r="C389" s="32" t="s">
        <v>842</v>
      </c>
      <c r="D389" s="48"/>
      <c r="E389" s="49"/>
      <c r="F389" s="47" t="s">
        <v>843</v>
      </c>
      <c r="G389" s="28">
        <v>1827</v>
      </c>
      <c r="H389" s="29">
        <v>1854</v>
      </c>
      <c r="I389" s="30">
        <f t="shared" si="6"/>
        <v>-1.4563106796116505E-2</v>
      </c>
      <c r="J389" s="31">
        <v>1868</v>
      </c>
      <c r="K389" s="32"/>
    </row>
    <row r="390" spans="1:11" x14ac:dyDescent="0.2">
      <c r="A390" s="27" t="s">
        <v>26</v>
      </c>
      <c r="B390" s="45" t="s">
        <v>841</v>
      </c>
      <c r="C390" s="32" t="s">
        <v>844</v>
      </c>
      <c r="D390" s="48"/>
      <c r="E390" s="49"/>
      <c r="F390" s="47" t="s">
        <v>845</v>
      </c>
      <c r="G390" s="28">
        <v>359</v>
      </c>
      <c r="H390" s="29">
        <v>329</v>
      </c>
      <c r="I390" s="30">
        <f t="shared" si="6"/>
        <v>9.1185410334346503E-2</v>
      </c>
      <c r="J390" s="31">
        <v>340</v>
      </c>
      <c r="K390" s="32"/>
    </row>
    <row r="391" spans="1:11" x14ac:dyDescent="0.2">
      <c r="A391" s="27" t="s">
        <v>26</v>
      </c>
      <c r="B391" s="45" t="s">
        <v>841</v>
      </c>
      <c r="C391" s="32" t="s">
        <v>846</v>
      </c>
      <c r="D391" s="48" t="s">
        <v>31</v>
      </c>
      <c r="E391" s="49"/>
      <c r="F391" s="47" t="s">
        <v>847</v>
      </c>
      <c r="G391" s="28">
        <v>170</v>
      </c>
      <c r="H391" s="29">
        <v>172</v>
      </c>
      <c r="I391" s="30">
        <f t="shared" si="6"/>
        <v>-1.1627906976744186E-2</v>
      </c>
      <c r="J391" s="31">
        <v>168</v>
      </c>
      <c r="K391" s="32"/>
    </row>
    <row r="392" spans="1:11" x14ac:dyDescent="0.2">
      <c r="A392" s="27" t="s">
        <v>26</v>
      </c>
      <c r="B392" s="45" t="s">
        <v>841</v>
      </c>
      <c r="C392" s="32" t="s">
        <v>848</v>
      </c>
      <c r="D392" s="48"/>
      <c r="E392" s="49"/>
      <c r="F392" s="47" t="s">
        <v>849</v>
      </c>
      <c r="G392" s="28">
        <v>1541</v>
      </c>
      <c r="H392" s="29">
        <v>1542</v>
      </c>
      <c r="I392" s="30">
        <f t="shared" si="6"/>
        <v>-6.485084306095979E-4</v>
      </c>
      <c r="J392" s="31">
        <v>1555</v>
      </c>
      <c r="K392" s="32"/>
    </row>
    <row r="393" spans="1:11" x14ac:dyDescent="0.2">
      <c r="A393" s="27" t="s">
        <v>26</v>
      </c>
      <c r="B393" s="45" t="s">
        <v>841</v>
      </c>
      <c r="C393" s="32" t="s">
        <v>850</v>
      </c>
      <c r="D393" s="48"/>
      <c r="E393" s="49"/>
      <c r="F393" s="47" t="s">
        <v>851</v>
      </c>
      <c r="G393" s="28">
        <v>456</v>
      </c>
      <c r="H393" s="29">
        <v>477</v>
      </c>
      <c r="I393" s="30">
        <f t="shared" si="6"/>
        <v>-4.40251572327044E-2</v>
      </c>
      <c r="J393" s="31">
        <v>466</v>
      </c>
      <c r="K393" s="32"/>
    </row>
    <row r="394" spans="1:11" x14ac:dyDescent="0.2">
      <c r="A394" s="27" t="s">
        <v>26</v>
      </c>
      <c r="B394" s="45" t="s">
        <v>841</v>
      </c>
      <c r="C394" s="32" t="s">
        <v>852</v>
      </c>
      <c r="D394" s="48"/>
      <c r="E394" s="49"/>
      <c r="F394" s="47" t="s">
        <v>853</v>
      </c>
      <c r="G394" s="28">
        <v>6352</v>
      </c>
      <c r="H394" s="29">
        <v>6332</v>
      </c>
      <c r="I394" s="30">
        <f t="shared" si="6"/>
        <v>3.1585596967782692E-3</v>
      </c>
      <c r="J394" s="31">
        <v>6233</v>
      </c>
      <c r="K394" s="32"/>
    </row>
    <row r="395" spans="1:11" x14ac:dyDescent="0.2">
      <c r="A395" s="27" t="s">
        <v>26</v>
      </c>
      <c r="B395" s="45" t="s">
        <v>841</v>
      </c>
      <c r="C395" s="32" t="s">
        <v>854</v>
      </c>
      <c r="D395" s="48"/>
      <c r="E395" s="49"/>
      <c r="F395" s="47" t="s">
        <v>855</v>
      </c>
      <c r="G395" s="28">
        <v>420</v>
      </c>
      <c r="H395" s="29">
        <v>408</v>
      </c>
      <c r="I395" s="30">
        <f t="shared" si="6"/>
        <v>2.9411764705882353E-2</v>
      </c>
      <c r="J395" s="31">
        <v>434</v>
      </c>
      <c r="K395" s="32"/>
    </row>
    <row r="396" spans="1:11" x14ac:dyDescent="0.2">
      <c r="A396" s="27" t="s">
        <v>26</v>
      </c>
      <c r="B396" s="45" t="s">
        <v>856</v>
      </c>
      <c r="C396" s="32" t="s">
        <v>133</v>
      </c>
      <c r="D396" s="48"/>
      <c r="E396" s="49"/>
      <c r="F396" s="47" t="s">
        <v>857</v>
      </c>
      <c r="G396" s="28">
        <v>473</v>
      </c>
      <c r="H396" s="29">
        <v>536</v>
      </c>
      <c r="I396" s="30">
        <f t="shared" si="6"/>
        <v>-0.11753731343283583</v>
      </c>
      <c r="J396" s="31">
        <v>530</v>
      </c>
      <c r="K396" s="32"/>
    </row>
    <row r="397" spans="1:11" x14ac:dyDescent="0.2">
      <c r="A397" s="27" t="s">
        <v>26</v>
      </c>
      <c r="B397" s="45" t="s">
        <v>856</v>
      </c>
      <c r="C397" s="32" t="s">
        <v>858</v>
      </c>
      <c r="D397" s="48"/>
      <c r="E397" s="49"/>
      <c r="F397" s="47" t="s">
        <v>859</v>
      </c>
      <c r="G397" s="28">
        <v>392</v>
      </c>
      <c r="H397" s="29">
        <v>422</v>
      </c>
      <c r="I397" s="30">
        <f t="shared" si="6"/>
        <v>-7.1090047393364927E-2</v>
      </c>
      <c r="J397" s="31">
        <v>440</v>
      </c>
      <c r="K397" s="32"/>
    </row>
    <row r="398" spans="1:11" x14ac:dyDescent="0.2">
      <c r="A398" s="27" t="s">
        <v>26</v>
      </c>
      <c r="B398" s="45" t="s">
        <v>856</v>
      </c>
      <c r="C398" s="32" t="s">
        <v>860</v>
      </c>
      <c r="D398" s="48" t="s">
        <v>31</v>
      </c>
      <c r="E398" s="49"/>
      <c r="F398" s="47" t="s">
        <v>861</v>
      </c>
      <c r="G398" s="28">
        <v>427</v>
      </c>
      <c r="H398" s="29">
        <v>453</v>
      </c>
      <c r="I398" s="30">
        <f t="shared" si="6"/>
        <v>-5.7395143487858721E-2</v>
      </c>
      <c r="J398" s="31">
        <v>452</v>
      </c>
      <c r="K398" s="32"/>
    </row>
    <row r="399" spans="1:11" x14ac:dyDescent="0.2">
      <c r="A399" s="27" t="s">
        <v>26</v>
      </c>
      <c r="B399" s="45" t="s">
        <v>856</v>
      </c>
      <c r="C399" s="32" t="s">
        <v>862</v>
      </c>
      <c r="D399" s="48"/>
      <c r="E399" s="49"/>
      <c r="F399" s="47" t="s">
        <v>863</v>
      </c>
      <c r="G399" s="28">
        <v>315</v>
      </c>
      <c r="H399" s="29">
        <v>297</v>
      </c>
      <c r="I399" s="30">
        <f t="shared" si="6"/>
        <v>6.0606060606060608E-2</v>
      </c>
      <c r="J399" s="31">
        <v>325</v>
      </c>
      <c r="K399" s="32"/>
    </row>
    <row r="400" spans="1:11" x14ac:dyDescent="0.2">
      <c r="A400" s="27" t="s">
        <v>26</v>
      </c>
      <c r="B400" s="45" t="s">
        <v>856</v>
      </c>
      <c r="C400" s="32" t="s">
        <v>864</v>
      </c>
      <c r="D400" s="48"/>
      <c r="E400" s="49"/>
      <c r="F400" s="47" t="s">
        <v>865</v>
      </c>
      <c r="G400" s="28">
        <v>770</v>
      </c>
      <c r="H400" s="29">
        <v>797</v>
      </c>
      <c r="I400" s="30">
        <f t="shared" si="6"/>
        <v>-3.3877038895859475E-2</v>
      </c>
      <c r="J400" s="31">
        <v>826</v>
      </c>
      <c r="K400" s="32"/>
    </row>
    <row r="401" spans="1:11" x14ac:dyDescent="0.2">
      <c r="A401" s="27" t="s">
        <v>26</v>
      </c>
      <c r="B401" s="45" t="s">
        <v>856</v>
      </c>
      <c r="C401" s="32" t="s">
        <v>866</v>
      </c>
      <c r="D401" s="48" t="s">
        <v>31</v>
      </c>
      <c r="E401" s="49"/>
      <c r="F401" s="47" t="s">
        <v>867</v>
      </c>
      <c r="G401" s="28">
        <v>123</v>
      </c>
      <c r="H401" s="29">
        <v>114</v>
      </c>
      <c r="I401" s="30">
        <f t="shared" si="6"/>
        <v>7.8947368421052627E-2</v>
      </c>
      <c r="J401" s="31">
        <v>117</v>
      </c>
      <c r="K401" s="32"/>
    </row>
    <row r="402" spans="1:11" x14ac:dyDescent="0.2">
      <c r="A402" s="27" t="s">
        <v>26</v>
      </c>
      <c r="B402" s="45" t="s">
        <v>856</v>
      </c>
      <c r="C402" s="32" t="s">
        <v>868</v>
      </c>
      <c r="D402" s="48"/>
      <c r="E402" s="49"/>
      <c r="F402" s="47" t="s">
        <v>869</v>
      </c>
      <c r="G402" s="28">
        <v>277</v>
      </c>
      <c r="H402" s="29">
        <v>238</v>
      </c>
      <c r="I402" s="30">
        <f t="shared" si="6"/>
        <v>0.1638655462184874</v>
      </c>
      <c r="J402" s="31">
        <v>238</v>
      </c>
      <c r="K402" s="32"/>
    </row>
    <row r="403" spans="1:11" x14ac:dyDescent="0.2">
      <c r="A403" s="27" t="s">
        <v>26</v>
      </c>
      <c r="B403" s="45" t="s">
        <v>856</v>
      </c>
      <c r="C403" s="32" t="s">
        <v>507</v>
      </c>
      <c r="D403" s="48"/>
      <c r="E403" s="49"/>
      <c r="F403" s="47" t="s">
        <v>870</v>
      </c>
      <c r="G403" s="28">
        <v>306</v>
      </c>
      <c r="H403" s="29">
        <v>300</v>
      </c>
      <c r="I403" s="30">
        <f t="shared" si="6"/>
        <v>0.02</v>
      </c>
      <c r="J403" s="31">
        <v>328</v>
      </c>
      <c r="K403" s="32"/>
    </row>
    <row r="404" spans="1:11" x14ac:dyDescent="0.2">
      <c r="A404" s="27" t="s">
        <v>26</v>
      </c>
      <c r="B404" s="45" t="s">
        <v>856</v>
      </c>
      <c r="C404" s="32" t="s">
        <v>871</v>
      </c>
      <c r="D404" s="48" t="s">
        <v>31</v>
      </c>
      <c r="E404" s="49"/>
      <c r="F404" s="47" t="s">
        <v>872</v>
      </c>
      <c r="G404" s="28">
        <v>436</v>
      </c>
      <c r="H404" s="29">
        <v>443</v>
      </c>
      <c r="I404" s="30">
        <f t="shared" si="6"/>
        <v>-1.580135440180587E-2</v>
      </c>
      <c r="J404" s="31">
        <v>444</v>
      </c>
      <c r="K404" s="32"/>
    </row>
    <row r="405" spans="1:11" x14ac:dyDescent="0.2">
      <c r="A405" s="27" t="s">
        <v>26</v>
      </c>
      <c r="B405" s="45" t="s">
        <v>856</v>
      </c>
      <c r="C405" s="32" t="s">
        <v>873</v>
      </c>
      <c r="D405" s="48"/>
      <c r="E405" s="49"/>
      <c r="F405" s="47" t="s">
        <v>874</v>
      </c>
      <c r="G405" s="28">
        <v>3053</v>
      </c>
      <c r="H405" s="29">
        <v>2995</v>
      </c>
      <c r="I405" s="30">
        <f t="shared" si="6"/>
        <v>1.9365609348914858E-2</v>
      </c>
      <c r="J405" s="31">
        <v>3087</v>
      </c>
      <c r="K405" s="32"/>
    </row>
    <row r="406" spans="1:11" x14ac:dyDescent="0.2">
      <c r="A406" s="27" t="s">
        <v>26</v>
      </c>
      <c r="B406" s="45" t="s">
        <v>856</v>
      </c>
      <c r="C406" s="32" t="s">
        <v>856</v>
      </c>
      <c r="D406" s="48"/>
      <c r="E406" s="49"/>
      <c r="F406" s="47" t="s">
        <v>875</v>
      </c>
      <c r="G406" s="28">
        <v>143</v>
      </c>
      <c r="H406" s="29">
        <v>125</v>
      </c>
      <c r="I406" s="30">
        <f t="shared" si="6"/>
        <v>0.14399999999999999</v>
      </c>
      <c r="J406" s="31">
        <v>140</v>
      </c>
      <c r="K406" s="32"/>
    </row>
    <row r="407" spans="1:11" x14ac:dyDescent="0.2">
      <c r="A407" s="27" t="s">
        <v>26</v>
      </c>
      <c r="B407" s="45" t="s">
        <v>856</v>
      </c>
      <c r="C407" s="32" t="s">
        <v>876</v>
      </c>
      <c r="D407" s="48"/>
      <c r="E407" s="49"/>
      <c r="F407" s="47" t="s">
        <v>877</v>
      </c>
      <c r="G407" s="28">
        <v>432</v>
      </c>
      <c r="H407" s="29">
        <v>440</v>
      </c>
      <c r="I407" s="30">
        <f t="shared" si="6"/>
        <v>-1.8181818181818181E-2</v>
      </c>
      <c r="J407" s="31">
        <v>479</v>
      </c>
      <c r="K407" s="32"/>
    </row>
    <row r="408" spans="1:11" x14ac:dyDescent="0.2">
      <c r="A408" s="27" t="s">
        <v>26</v>
      </c>
      <c r="B408" s="45" t="s">
        <v>856</v>
      </c>
      <c r="C408" s="32" t="s">
        <v>878</v>
      </c>
      <c r="D408" s="48"/>
      <c r="E408" s="49"/>
      <c r="F408" s="47" t="s">
        <v>879</v>
      </c>
      <c r="G408" s="28">
        <v>403</v>
      </c>
      <c r="H408" s="29">
        <v>398</v>
      </c>
      <c r="I408" s="30">
        <f t="shared" si="6"/>
        <v>1.2562814070351759E-2</v>
      </c>
      <c r="J408" s="31">
        <v>389</v>
      </c>
      <c r="K408" s="32"/>
    </row>
    <row r="409" spans="1:11" x14ac:dyDescent="0.2">
      <c r="A409" s="27" t="s">
        <v>26</v>
      </c>
      <c r="B409" s="45" t="s">
        <v>856</v>
      </c>
      <c r="C409" s="32" t="s">
        <v>880</v>
      </c>
      <c r="D409" s="48" t="s">
        <v>31</v>
      </c>
      <c r="E409" s="49"/>
      <c r="F409" s="47" t="s">
        <v>881</v>
      </c>
      <c r="G409" s="28">
        <v>151</v>
      </c>
      <c r="H409" s="29">
        <v>144</v>
      </c>
      <c r="I409" s="30">
        <f t="shared" si="6"/>
        <v>4.8611111111111112E-2</v>
      </c>
      <c r="J409" s="31">
        <v>159</v>
      </c>
      <c r="K409" s="32"/>
    </row>
    <row r="410" spans="1:11" x14ac:dyDescent="0.2">
      <c r="A410" s="27" t="s">
        <v>26</v>
      </c>
      <c r="B410" s="45" t="s">
        <v>882</v>
      </c>
      <c r="C410" s="32" t="s">
        <v>883</v>
      </c>
      <c r="D410" s="48"/>
      <c r="E410" s="49"/>
      <c r="F410" s="47" t="s">
        <v>884</v>
      </c>
      <c r="G410" s="28">
        <v>2551</v>
      </c>
      <c r="H410" s="29">
        <v>2614</v>
      </c>
      <c r="I410" s="30">
        <f t="shared" si="6"/>
        <v>-2.4100994644223411E-2</v>
      </c>
      <c r="J410" s="31">
        <v>2637</v>
      </c>
      <c r="K410" s="32"/>
    </row>
    <row r="411" spans="1:11" x14ac:dyDescent="0.2">
      <c r="A411" s="27" t="s">
        <v>26</v>
      </c>
      <c r="B411" s="45" t="s">
        <v>882</v>
      </c>
      <c r="C411" s="32" t="s">
        <v>885</v>
      </c>
      <c r="D411" s="48"/>
      <c r="E411" s="49"/>
      <c r="F411" s="47" t="s">
        <v>886</v>
      </c>
      <c r="G411" s="28">
        <v>531</v>
      </c>
      <c r="H411" s="29">
        <v>516</v>
      </c>
      <c r="I411" s="30">
        <f t="shared" si="6"/>
        <v>2.9069767441860465E-2</v>
      </c>
      <c r="J411" s="31">
        <v>526</v>
      </c>
      <c r="K411" s="32"/>
    </row>
    <row r="412" spans="1:11" x14ac:dyDescent="0.2">
      <c r="A412" s="27" t="s">
        <v>26</v>
      </c>
      <c r="B412" s="45" t="s">
        <v>882</v>
      </c>
      <c r="C412" s="32" t="s">
        <v>887</v>
      </c>
      <c r="D412" s="48"/>
      <c r="E412" s="49"/>
      <c r="F412" s="47" t="s">
        <v>888</v>
      </c>
      <c r="G412" s="28">
        <v>1826</v>
      </c>
      <c r="H412" s="29">
        <v>1849</v>
      </c>
      <c r="I412" s="30">
        <f t="shared" si="6"/>
        <v>-1.2439156300703082E-2</v>
      </c>
      <c r="J412" s="31">
        <v>1828</v>
      </c>
      <c r="K412" s="32"/>
    </row>
    <row r="413" spans="1:11" x14ac:dyDescent="0.2">
      <c r="A413" s="27" t="s">
        <v>26</v>
      </c>
      <c r="B413" s="45" t="s">
        <v>882</v>
      </c>
      <c r="C413" s="32" t="s">
        <v>889</v>
      </c>
      <c r="D413" s="48"/>
      <c r="E413" s="49"/>
      <c r="F413" s="47" t="s">
        <v>890</v>
      </c>
      <c r="G413" s="28">
        <v>934</v>
      </c>
      <c r="H413" s="29">
        <v>905</v>
      </c>
      <c r="I413" s="30">
        <f t="shared" si="6"/>
        <v>3.2044198895027624E-2</v>
      </c>
      <c r="J413" s="31">
        <v>862</v>
      </c>
      <c r="K413" s="32"/>
    </row>
    <row r="414" spans="1:11" x14ac:dyDescent="0.2">
      <c r="A414" s="27" t="s">
        <v>26</v>
      </c>
      <c r="B414" s="45" t="s">
        <v>882</v>
      </c>
      <c r="C414" s="32" t="s">
        <v>891</v>
      </c>
      <c r="D414" s="48"/>
      <c r="E414" s="49"/>
      <c r="F414" s="47" t="s">
        <v>892</v>
      </c>
      <c r="G414" s="28">
        <v>321</v>
      </c>
      <c r="H414" s="29">
        <v>317</v>
      </c>
      <c r="I414" s="30">
        <f t="shared" si="6"/>
        <v>1.2618296529968454E-2</v>
      </c>
      <c r="J414" s="31">
        <v>321</v>
      </c>
      <c r="K414" s="32"/>
    </row>
    <row r="415" spans="1:11" x14ac:dyDescent="0.2">
      <c r="A415" s="27" t="s">
        <v>26</v>
      </c>
      <c r="B415" s="45" t="s">
        <v>882</v>
      </c>
      <c r="C415" s="32" t="s">
        <v>893</v>
      </c>
      <c r="D415" s="48"/>
      <c r="E415" s="49"/>
      <c r="F415" s="47" t="s">
        <v>894</v>
      </c>
      <c r="G415" s="28">
        <v>441</v>
      </c>
      <c r="H415" s="29">
        <v>455</v>
      </c>
      <c r="I415" s="30">
        <f t="shared" si="6"/>
        <v>-3.0769230769230771E-2</v>
      </c>
      <c r="J415" s="31">
        <v>487</v>
      </c>
      <c r="K415" s="32"/>
    </row>
    <row r="416" spans="1:11" x14ac:dyDescent="0.2">
      <c r="A416" s="27" t="s">
        <v>26</v>
      </c>
      <c r="B416" s="45" t="s">
        <v>882</v>
      </c>
      <c r="C416" s="32" t="s">
        <v>895</v>
      </c>
      <c r="D416" s="48"/>
      <c r="E416" s="49"/>
      <c r="F416" s="47" t="s">
        <v>896</v>
      </c>
      <c r="G416" s="28">
        <v>585</v>
      </c>
      <c r="H416" s="29">
        <v>584</v>
      </c>
      <c r="I416" s="30">
        <f t="shared" si="6"/>
        <v>1.7123287671232876E-3</v>
      </c>
      <c r="J416" s="31">
        <v>571</v>
      </c>
      <c r="K416" s="32"/>
    </row>
    <row r="417" spans="1:11" x14ac:dyDescent="0.2">
      <c r="A417" s="27" t="s">
        <v>26</v>
      </c>
      <c r="B417" s="45" t="s">
        <v>897</v>
      </c>
      <c r="C417" s="32" t="s">
        <v>898</v>
      </c>
      <c r="D417" s="48"/>
      <c r="E417" s="49"/>
      <c r="F417" s="47" t="s">
        <v>899</v>
      </c>
      <c r="G417" s="28">
        <v>285</v>
      </c>
      <c r="H417" s="29">
        <v>307</v>
      </c>
      <c r="I417" s="30">
        <f t="shared" si="6"/>
        <v>-7.1661237785016291E-2</v>
      </c>
      <c r="J417" s="31">
        <v>284</v>
      </c>
      <c r="K417" s="32"/>
    </row>
    <row r="418" spans="1:11" x14ac:dyDescent="0.2">
      <c r="A418" s="27" t="s">
        <v>26</v>
      </c>
      <c r="B418" s="45" t="s">
        <v>897</v>
      </c>
      <c r="C418" s="32" t="s">
        <v>900</v>
      </c>
      <c r="D418" s="48"/>
      <c r="E418" s="49"/>
      <c r="F418" s="47" t="s">
        <v>901</v>
      </c>
      <c r="G418" s="28">
        <v>1222</v>
      </c>
      <c r="H418" s="29">
        <v>1257</v>
      </c>
      <c r="I418" s="30">
        <f t="shared" si="6"/>
        <v>-2.7844073190135241E-2</v>
      </c>
      <c r="J418" s="31">
        <v>1347</v>
      </c>
      <c r="K418" s="32"/>
    </row>
    <row r="419" spans="1:11" x14ac:dyDescent="0.2">
      <c r="A419" s="27" t="s">
        <v>26</v>
      </c>
      <c r="B419" s="45" t="s">
        <v>897</v>
      </c>
      <c r="C419" s="32" t="s">
        <v>902</v>
      </c>
      <c r="D419" s="48"/>
      <c r="E419" s="49"/>
      <c r="F419" s="47" t="s">
        <v>903</v>
      </c>
      <c r="G419" s="28">
        <v>792</v>
      </c>
      <c r="H419" s="29">
        <v>820</v>
      </c>
      <c r="I419" s="30">
        <f t="shared" si="6"/>
        <v>-3.4146341463414637E-2</v>
      </c>
      <c r="J419" s="31">
        <v>782</v>
      </c>
      <c r="K419" s="32"/>
    </row>
    <row r="420" spans="1:11" x14ac:dyDescent="0.2">
      <c r="A420" s="27" t="s">
        <v>26</v>
      </c>
      <c r="B420" s="45" t="s">
        <v>897</v>
      </c>
      <c r="C420" s="32" t="s">
        <v>904</v>
      </c>
      <c r="D420" s="48"/>
      <c r="E420" s="49"/>
      <c r="F420" s="47" t="s">
        <v>905</v>
      </c>
      <c r="G420" s="28">
        <v>275</v>
      </c>
      <c r="H420" s="29">
        <v>278</v>
      </c>
      <c r="I420" s="30">
        <f t="shared" si="6"/>
        <v>-1.0791366906474821E-2</v>
      </c>
      <c r="J420" s="31">
        <v>284</v>
      </c>
      <c r="K420" s="32"/>
    </row>
    <row r="421" spans="1:11" x14ac:dyDescent="0.2">
      <c r="A421" s="27" t="s">
        <v>26</v>
      </c>
      <c r="B421" s="45" t="s">
        <v>897</v>
      </c>
      <c r="C421" s="32" t="s">
        <v>318</v>
      </c>
      <c r="D421" s="48" t="s">
        <v>31</v>
      </c>
      <c r="E421" s="49"/>
      <c r="F421" s="47" t="s">
        <v>906</v>
      </c>
      <c r="G421" s="28">
        <v>505</v>
      </c>
      <c r="H421" s="29">
        <v>521</v>
      </c>
      <c r="I421" s="30">
        <f t="shared" si="6"/>
        <v>-3.0710172744721688E-2</v>
      </c>
      <c r="J421" s="31">
        <v>482</v>
      </c>
      <c r="K421" s="32"/>
    </row>
    <row r="422" spans="1:11" x14ac:dyDescent="0.2">
      <c r="A422" s="27" t="s">
        <v>26</v>
      </c>
      <c r="B422" s="45" t="s">
        <v>897</v>
      </c>
      <c r="C422" s="32" t="s">
        <v>907</v>
      </c>
      <c r="D422" s="48"/>
      <c r="E422" s="49"/>
      <c r="F422" s="47" t="s">
        <v>908</v>
      </c>
      <c r="G422" s="28">
        <v>279</v>
      </c>
      <c r="H422" s="29">
        <v>286</v>
      </c>
      <c r="I422" s="30">
        <f t="shared" si="6"/>
        <v>-2.4475524475524476E-2</v>
      </c>
      <c r="J422" s="31">
        <v>268</v>
      </c>
      <c r="K422" s="32"/>
    </row>
    <row r="423" spans="1:11" x14ac:dyDescent="0.2">
      <c r="A423" s="27" t="s">
        <v>26</v>
      </c>
      <c r="B423" s="45" t="s">
        <v>897</v>
      </c>
      <c r="C423" s="32" t="s">
        <v>909</v>
      </c>
      <c r="D423" s="48"/>
      <c r="E423" s="49"/>
      <c r="F423" s="47" t="s">
        <v>910</v>
      </c>
      <c r="G423" s="28">
        <v>275</v>
      </c>
      <c r="H423" s="29">
        <v>331</v>
      </c>
      <c r="I423" s="30">
        <f t="shared" si="6"/>
        <v>-0.16918429003021149</v>
      </c>
      <c r="J423" s="31">
        <v>310</v>
      </c>
      <c r="K423" s="32"/>
    </row>
    <row r="424" spans="1:11" x14ac:dyDescent="0.2">
      <c r="A424" s="27" t="s">
        <v>26</v>
      </c>
      <c r="B424" s="45" t="s">
        <v>897</v>
      </c>
      <c r="C424" s="32" t="s">
        <v>911</v>
      </c>
      <c r="D424" s="48"/>
      <c r="E424" s="49"/>
      <c r="F424" s="47" t="s">
        <v>912</v>
      </c>
      <c r="G424" s="28">
        <v>1788</v>
      </c>
      <c r="H424" s="29">
        <v>1781</v>
      </c>
      <c r="I424" s="30">
        <f t="shared" si="6"/>
        <v>3.9303761931499155E-3</v>
      </c>
      <c r="J424" s="31">
        <v>1841</v>
      </c>
      <c r="K424" s="32"/>
    </row>
    <row r="425" spans="1:11" ht="36" x14ac:dyDescent="0.2">
      <c r="A425" s="27" t="s">
        <v>913</v>
      </c>
      <c r="B425" s="45" t="s">
        <v>897</v>
      </c>
      <c r="C425" s="32" t="s">
        <v>914</v>
      </c>
      <c r="D425" s="48" t="s">
        <v>31</v>
      </c>
      <c r="E425" s="49"/>
      <c r="F425" s="47" t="s">
        <v>915</v>
      </c>
      <c r="G425" s="28">
        <v>0</v>
      </c>
      <c r="H425" s="29">
        <v>618</v>
      </c>
      <c r="I425" s="30">
        <f t="shared" si="6"/>
        <v>-1</v>
      </c>
      <c r="J425" s="31">
        <v>618</v>
      </c>
      <c r="K425" s="33" t="s">
        <v>916</v>
      </c>
    </row>
    <row r="426" spans="1:11" ht="36" x14ac:dyDescent="0.2">
      <c r="A426" s="27" t="s">
        <v>26</v>
      </c>
      <c r="B426" s="45" t="s">
        <v>897</v>
      </c>
      <c r="C426" s="32" t="s">
        <v>914</v>
      </c>
      <c r="D426" s="48"/>
      <c r="E426" s="49"/>
      <c r="F426" s="47" t="s">
        <v>917</v>
      </c>
      <c r="G426" s="28">
        <v>740</v>
      </c>
      <c r="H426" s="29">
        <v>0</v>
      </c>
      <c r="I426" s="30" t="e">
        <f t="shared" si="6"/>
        <v>#DIV/0!</v>
      </c>
      <c r="J426" s="31">
        <v>0</v>
      </c>
      <c r="K426" s="33" t="s">
        <v>916</v>
      </c>
    </row>
    <row r="427" spans="1:11" x14ac:dyDescent="0.2">
      <c r="A427" s="27" t="s">
        <v>26</v>
      </c>
      <c r="B427" s="45" t="s">
        <v>897</v>
      </c>
      <c r="C427" s="32" t="s">
        <v>918</v>
      </c>
      <c r="D427" s="48" t="s">
        <v>31</v>
      </c>
      <c r="E427" s="49"/>
      <c r="F427" s="47" t="s">
        <v>919</v>
      </c>
      <c r="G427" s="28">
        <v>229</v>
      </c>
      <c r="H427" s="29">
        <v>233</v>
      </c>
      <c r="I427" s="30">
        <f t="shared" si="6"/>
        <v>-1.7167381974248927E-2</v>
      </c>
      <c r="J427" s="31">
        <v>281</v>
      </c>
      <c r="K427" s="32"/>
    </row>
    <row r="428" spans="1:11" x14ac:dyDescent="0.2">
      <c r="A428" s="27" t="s">
        <v>26</v>
      </c>
      <c r="B428" s="45" t="s">
        <v>897</v>
      </c>
      <c r="C428" s="32" t="s">
        <v>920</v>
      </c>
      <c r="D428" s="48"/>
      <c r="E428" s="49"/>
      <c r="F428" s="47" t="s">
        <v>921</v>
      </c>
      <c r="G428" s="28">
        <v>3826</v>
      </c>
      <c r="H428" s="29">
        <v>4002</v>
      </c>
      <c r="I428" s="30">
        <f t="shared" si="6"/>
        <v>-4.3978010994502749E-2</v>
      </c>
      <c r="J428" s="31">
        <v>3977</v>
      </c>
      <c r="K428" s="32"/>
    </row>
    <row r="429" spans="1:11" x14ac:dyDescent="0.2">
      <c r="A429" s="27" t="s">
        <v>26</v>
      </c>
      <c r="B429" s="45" t="s">
        <v>897</v>
      </c>
      <c r="C429" s="32" t="s">
        <v>922</v>
      </c>
      <c r="D429" s="48" t="s">
        <v>31</v>
      </c>
      <c r="E429" s="49"/>
      <c r="F429" s="47" t="s">
        <v>923</v>
      </c>
      <c r="G429" s="28">
        <v>410</v>
      </c>
      <c r="H429" s="29">
        <v>407</v>
      </c>
      <c r="I429" s="30">
        <f t="shared" si="6"/>
        <v>7.3710073710073713E-3</v>
      </c>
      <c r="J429" s="31">
        <v>397</v>
      </c>
      <c r="K429" s="32"/>
    </row>
    <row r="430" spans="1:11" x14ac:dyDescent="0.2">
      <c r="A430" s="27" t="s">
        <v>26</v>
      </c>
      <c r="B430" s="45" t="s">
        <v>897</v>
      </c>
      <c r="C430" s="32" t="s">
        <v>924</v>
      </c>
      <c r="D430" s="48"/>
      <c r="E430" s="49"/>
      <c r="F430" s="47" t="s">
        <v>925</v>
      </c>
      <c r="G430" s="28">
        <v>2095</v>
      </c>
      <c r="H430" s="29">
        <v>2163</v>
      </c>
      <c r="I430" s="30">
        <f t="shared" si="6"/>
        <v>-3.1437817845584838E-2</v>
      </c>
      <c r="J430" s="31">
        <v>2181</v>
      </c>
      <c r="K430" s="32"/>
    </row>
    <row r="431" spans="1:11" x14ac:dyDescent="0.2">
      <c r="A431" s="27" t="s">
        <v>26</v>
      </c>
      <c r="B431" s="45" t="s">
        <v>897</v>
      </c>
      <c r="C431" s="32" t="s">
        <v>926</v>
      </c>
      <c r="D431" s="48"/>
      <c r="E431" s="49"/>
      <c r="F431" s="47" t="s">
        <v>927</v>
      </c>
      <c r="G431" s="28">
        <v>150</v>
      </c>
      <c r="H431" s="29">
        <v>156</v>
      </c>
      <c r="I431" s="30">
        <f t="shared" si="6"/>
        <v>-3.8461538461538464E-2</v>
      </c>
      <c r="J431" s="31">
        <v>158</v>
      </c>
      <c r="K431" s="32"/>
    </row>
    <row r="432" spans="1:11" x14ac:dyDescent="0.2">
      <c r="A432" s="27" t="s">
        <v>26</v>
      </c>
      <c r="B432" s="45" t="s">
        <v>928</v>
      </c>
      <c r="C432" s="32" t="s">
        <v>929</v>
      </c>
      <c r="D432" s="48" t="s">
        <v>31</v>
      </c>
      <c r="E432" s="49"/>
      <c r="F432" s="47" t="s">
        <v>930</v>
      </c>
      <c r="G432" s="28">
        <v>45</v>
      </c>
      <c r="H432" s="29">
        <v>63</v>
      </c>
      <c r="I432" s="30">
        <f t="shared" si="6"/>
        <v>-0.2857142857142857</v>
      </c>
      <c r="J432" s="31">
        <v>50</v>
      </c>
      <c r="K432" s="32"/>
    </row>
    <row r="433" spans="1:11" x14ac:dyDescent="0.2">
      <c r="A433" s="27" t="s">
        <v>26</v>
      </c>
      <c r="B433" s="45" t="s">
        <v>928</v>
      </c>
      <c r="C433" s="32" t="s">
        <v>931</v>
      </c>
      <c r="D433" s="48"/>
      <c r="E433" s="49"/>
      <c r="F433" s="47" t="s">
        <v>932</v>
      </c>
      <c r="G433" s="28">
        <v>1021</v>
      </c>
      <c r="H433" s="29">
        <v>1011</v>
      </c>
      <c r="I433" s="30">
        <f t="shared" si="6"/>
        <v>9.8911968348170121E-3</v>
      </c>
      <c r="J433" s="31">
        <v>1025</v>
      </c>
      <c r="K433" s="32"/>
    </row>
    <row r="434" spans="1:11" x14ac:dyDescent="0.2">
      <c r="A434" s="27" t="s">
        <v>26</v>
      </c>
      <c r="B434" s="45" t="s">
        <v>928</v>
      </c>
      <c r="C434" s="32" t="s">
        <v>933</v>
      </c>
      <c r="D434" s="48"/>
      <c r="E434" s="49"/>
      <c r="F434" s="47" t="s">
        <v>934</v>
      </c>
      <c r="G434" s="28">
        <v>321</v>
      </c>
      <c r="H434" s="29">
        <v>326</v>
      </c>
      <c r="I434" s="30">
        <f t="shared" si="6"/>
        <v>-1.5337423312883436E-2</v>
      </c>
      <c r="J434" s="31">
        <v>328</v>
      </c>
      <c r="K434" s="32"/>
    </row>
    <row r="435" spans="1:11" x14ac:dyDescent="0.2">
      <c r="A435" s="27" t="s">
        <v>26</v>
      </c>
      <c r="B435" s="45" t="s">
        <v>928</v>
      </c>
      <c r="C435" s="32" t="s">
        <v>935</v>
      </c>
      <c r="D435" s="48"/>
      <c r="E435" s="49"/>
      <c r="F435" s="47" t="s">
        <v>936</v>
      </c>
      <c r="G435" s="28">
        <v>174</v>
      </c>
      <c r="H435" s="29">
        <v>195</v>
      </c>
      <c r="I435" s="30">
        <f t="shared" si="6"/>
        <v>-0.1076923076923077</v>
      </c>
      <c r="J435" s="31">
        <v>202</v>
      </c>
      <c r="K435" s="32"/>
    </row>
    <row r="436" spans="1:11" x14ac:dyDescent="0.2">
      <c r="A436" s="27" t="s">
        <v>26</v>
      </c>
      <c r="B436" s="45" t="s">
        <v>928</v>
      </c>
      <c r="C436" s="32" t="s">
        <v>937</v>
      </c>
      <c r="D436" s="48" t="s">
        <v>31</v>
      </c>
      <c r="E436" s="49"/>
      <c r="F436" s="47" t="s">
        <v>938</v>
      </c>
      <c r="G436" s="28">
        <v>51</v>
      </c>
      <c r="H436" s="29">
        <v>41</v>
      </c>
      <c r="I436" s="30">
        <f t="shared" si="6"/>
        <v>0.24390243902439024</v>
      </c>
      <c r="J436" s="31">
        <v>39</v>
      </c>
      <c r="K436" s="32"/>
    </row>
    <row r="437" spans="1:11" x14ac:dyDescent="0.2">
      <c r="A437" s="27" t="s">
        <v>26</v>
      </c>
      <c r="B437" s="45" t="s">
        <v>928</v>
      </c>
      <c r="C437" s="32" t="s">
        <v>939</v>
      </c>
      <c r="D437" s="48"/>
      <c r="E437" s="49"/>
      <c r="F437" s="47" t="s">
        <v>940</v>
      </c>
      <c r="G437" s="28">
        <v>510</v>
      </c>
      <c r="H437" s="29">
        <v>512</v>
      </c>
      <c r="I437" s="30">
        <f t="shared" si="6"/>
        <v>-3.90625E-3</v>
      </c>
      <c r="J437" s="31">
        <v>529</v>
      </c>
      <c r="K437" s="32"/>
    </row>
    <row r="438" spans="1:11" x14ac:dyDescent="0.2">
      <c r="A438" s="27" t="s">
        <v>26</v>
      </c>
      <c r="B438" s="45" t="s">
        <v>928</v>
      </c>
      <c r="C438" s="32" t="s">
        <v>941</v>
      </c>
      <c r="D438" s="48" t="s">
        <v>31</v>
      </c>
      <c r="E438" s="49"/>
      <c r="F438" s="47" t="s">
        <v>942</v>
      </c>
      <c r="G438" s="28">
        <v>90</v>
      </c>
      <c r="H438" s="29">
        <v>80</v>
      </c>
      <c r="I438" s="30">
        <f t="shared" si="6"/>
        <v>0.125</v>
      </c>
      <c r="J438" s="31">
        <v>90</v>
      </c>
      <c r="K438" s="32"/>
    </row>
    <row r="439" spans="1:11" x14ac:dyDescent="0.2">
      <c r="A439" s="27" t="s">
        <v>26</v>
      </c>
      <c r="B439" s="45" t="s">
        <v>943</v>
      </c>
      <c r="C439" s="32" t="s">
        <v>944</v>
      </c>
      <c r="D439" s="48"/>
      <c r="E439" s="49"/>
      <c r="F439" s="47" t="s">
        <v>945</v>
      </c>
      <c r="G439" s="28">
        <v>344</v>
      </c>
      <c r="H439" s="29">
        <v>355</v>
      </c>
      <c r="I439" s="30">
        <f t="shared" si="6"/>
        <v>-3.0985915492957747E-2</v>
      </c>
      <c r="J439" s="31">
        <v>365</v>
      </c>
      <c r="K439" s="32"/>
    </row>
    <row r="440" spans="1:11" x14ac:dyDescent="0.2">
      <c r="A440" s="27" t="s">
        <v>26</v>
      </c>
      <c r="B440" s="45" t="s">
        <v>943</v>
      </c>
      <c r="C440" s="32" t="s">
        <v>946</v>
      </c>
      <c r="D440" s="48"/>
      <c r="E440" s="49"/>
      <c r="F440" s="47" t="s">
        <v>947</v>
      </c>
      <c r="G440" s="28">
        <v>245</v>
      </c>
      <c r="H440" s="29">
        <v>243</v>
      </c>
      <c r="I440" s="30">
        <f t="shared" si="6"/>
        <v>8.23045267489712E-3</v>
      </c>
      <c r="J440" s="31">
        <v>262</v>
      </c>
      <c r="K440" s="32"/>
    </row>
    <row r="441" spans="1:11" x14ac:dyDescent="0.2">
      <c r="A441" s="27" t="s">
        <v>26</v>
      </c>
      <c r="B441" s="45" t="s">
        <v>943</v>
      </c>
      <c r="C441" s="32" t="s">
        <v>948</v>
      </c>
      <c r="D441" s="48"/>
      <c r="E441" s="49"/>
      <c r="F441" s="47" t="s">
        <v>949</v>
      </c>
      <c r="G441" s="28">
        <v>236</v>
      </c>
      <c r="H441" s="29">
        <v>231</v>
      </c>
      <c r="I441" s="30">
        <f t="shared" si="6"/>
        <v>2.1645021645021644E-2</v>
      </c>
      <c r="J441" s="31">
        <v>221</v>
      </c>
      <c r="K441" s="32"/>
    </row>
    <row r="442" spans="1:11" x14ac:dyDescent="0.2">
      <c r="A442" s="27" t="s">
        <v>26</v>
      </c>
      <c r="B442" s="45" t="s">
        <v>943</v>
      </c>
      <c r="C442" s="32" t="s">
        <v>950</v>
      </c>
      <c r="D442" s="48"/>
      <c r="E442" s="49"/>
      <c r="F442" s="47" t="s">
        <v>951</v>
      </c>
      <c r="G442" s="28">
        <v>114</v>
      </c>
      <c r="H442" s="29">
        <v>130</v>
      </c>
      <c r="I442" s="30">
        <f t="shared" si="6"/>
        <v>-0.12307692307692308</v>
      </c>
      <c r="J442" s="31">
        <v>114</v>
      </c>
      <c r="K442" s="32"/>
    </row>
    <row r="443" spans="1:11" x14ac:dyDescent="0.2">
      <c r="A443" s="27" t="s">
        <v>26</v>
      </c>
      <c r="B443" s="45" t="s">
        <v>943</v>
      </c>
      <c r="C443" s="32" t="s">
        <v>952</v>
      </c>
      <c r="D443" s="48"/>
      <c r="E443" s="49"/>
      <c r="F443" s="47" t="s">
        <v>953</v>
      </c>
      <c r="G443" s="28">
        <v>120</v>
      </c>
      <c r="H443" s="29">
        <v>129</v>
      </c>
      <c r="I443" s="30">
        <f t="shared" si="6"/>
        <v>-6.9767441860465115E-2</v>
      </c>
      <c r="J443" s="31">
        <v>142</v>
      </c>
      <c r="K443" s="32"/>
    </row>
    <row r="444" spans="1:11" x14ac:dyDescent="0.2">
      <c r="A444" s="27" t="s">
        <v>26</v>
      </c>
      <c r="B444" s="45" t="s">
        <v>954</v>
      </c>
      <c r="C444" s="32" t="s">
        <v>955</v>
      </c>
      <c r="D444" s="48"/>
      <c r="E444" s="49"/>
      <c r="F444" s="47" t="s">
        <v>956</v>
      </c>
      <c r="G444" s="28">
        <v>1949</v>
      </c>
      <c r="H444" s="29">
        <v>2021</v>
      </c>
      <c r="I444" s="30">
        <f t="shared" si="6"/>
        <v>-3.5625927758535375E-2</v>
      </c>
      <c r="J444" s="31">
        <v>2083</v>
      </c>
      <c r="K444" s="32"/>
    </row>
    <row r="445" spans="1:11" x14ac:dyDescent="0.2">
      <c r="A445" s="27" t="s">
        <v>26</v>
      </c>
      <c r="B445" s="45" t="s">
        <v>954</v>
      </c>
      <c r="C445" s="32" t="s">
        <v>957</v>
      </c>
      <c r="D445" s="48"/>
      <c r="E445" s="49"/>
      <c r="F445" s="47" t="s">
        <v>958</v>
      </c>
      <c r="G445" s="28">
        <v>816</v>
      </c>
      <c r="H445" s="29">
        <v>846</v>
      </c>
      <c r="I445" s="30">
        <f t="shared" si="6"/>
        <v>-3.5460992907801421E-2</v>
      </c>
      <c r="J445" s="31">
        <v>869</v>
      </c>
      <c r="K445" s="32"/>
    </row>
    <row r="446" spans="1:11" x14ac:dyDescent="0.2">
      <c r="A446" s="27" t="s">
        <v>26</v>
      </c>
      <c r="B446" s="45" t="s">
        <v>954</v>
      </c>
      <c r="C446" s="32" t="s">
        <v>959</v>
      </c>
      <c r="D446" s="48"/>
      <c r="E446" s="49"/>
      <c r="F446" s="47" t="s">
        <v>960</v>
      </c>
      <c r="G446" s="28">
        <v>3790</v>
      </c>
      <c r="H446" s="29">
        <v>3858</v>
      </c>
      <c r="I446" s="30">
        <f t="shared" si="6"/>
        <v>-1.762571280456195E-2</v>
      </c>
      <c r="J446" s="31">
        <v>3916</v>
      </c>
      <c r="K446" s="32"/>
    </row>
    <row r="447" spans="1:11" x14ac:dyDescent="0.2">
      <c r="A447" s="27" t="s">
        <v>26</v>
      </c>
      <c r="B447" s="45" t="s">
        <v>954</v>
      </c>
      <c r="C447" s="32" t="s">
        <v>961</v>
      </c>
      <c r="D447" s="48"/>
      <c r="E447" s="49"/>
      <c r="F447" s="47" t="s">
        <v>962</v>
      </c>
      <c r="G447" s="28">
        <v>481</v>
      </c>
      <c r="H447" s="29">
        <v>514</v>
      </c>
      <c r="I447" s="30">
        <f t="shared" si="6"/>
        <v>-6.4202334630350189E-2</v>
      </c>
      <c r="J447" s="31">
        <v>523</v>
      </c>
      <c r="K447" s="32"/>
    </row>
    <row r="448" spans="1:11" x14ac:dyDescent="0.2">
      <c r="A448" s="27" t="s">
        <v>26</v>
      </c>
      <c r="B448" s="45" t="s">
        <v>954</v>
      </c>
      <c r="C448" s="32" t="s">
        <v>963</v>
      </c>
      <c r="D448" s="48"/>
      <c r="E448" s="49"/>
      <c r="F448" s="47" t="s">
        <v>964</v>
      </c>
      <c r="G448" s="28">
        <v>1271</v>
      </c>
      <c r="H448" s="29">
        <v>1311</v>
      </c>
      <c r="I448" s="30">
        <f t="shared" si="6"/>
        <v>-3.0511060259344011E-2</v>
      </c>
      <c r="J448" s="31">
        <v>1349</v>
      </c>
      <c r="K448" s="32"/>
    </row>
    <row r="449" spans="1:11" x14ac:dyDescent="0.2">
      <c r="A449" s="27" t="s">
        <v>26</v>
      </c>
      <c r="B449" s="45" t="s">
        <v>954</v>
      </c>
      <c r="C449" s="32" t="s">
        <v>965</v>
      </c>
      <c r="D449" s="48" t="s">
        <v>31</v>
      </c>
      <c r="E449" s="49"/>
      <c r="F449" s="47" t="s">
        <v>966</v>
      </c>
      <c r="G449" s="28">
        <v>518</v>
      </c>
      <c r="H449" s="29">
        <v>519</v>
      </c>
      <c r="I449" s="30">
        <f t="shared" si="6"/>
        <v>-1.9267822736030828E-3</v>
      </c>
      <c r="J449" s="31">
        <v>553</v>
      </c>
      <c r="K449" s="32"/>
    </row>
    <row r="450" spans="1:11" x14ac:dyDescent="0.2">
      <c r="A450" s="27" t="s">
        <v>26</v>
      </c>
      <c r="B450" s="45" t="s">
        <v>954</v>
      </c>
      <c r="C450" s="32" t="s">
        <v>967</v>
      </c>
      <c r="D450" s="48"/>
      <c r="E450" s="49"/>
      <c r="F450" s="47" t="s">
        <v>968</v>
      </c>
      <c r="G450" s="28">
        <v>1754</v>
      </c>
      <c r="H450" s="29">
        <v>1758</v>
      </c>
      <c r="I450" s="30">
        <f t="shared" si="6"/>
        <v>-2.2753128555176336E-3</v>
      </c>
      <c r="J450" s="31">
        <v>1783</v>
      </c>
      <c r="K450" s="32"/>
    </row>
    <row r="451" spans="1:11" x14ac:dyDescent="0.2">
      <c r="A451" s="27" t="s">
        <v>26</v>
      </c>
      <c r="B451" s="45" t="s">
        <v>954</v>
      </c>
      <c r="C451" s="32" t="s">
        <v>969</v>
      </c>
      <c r="D451" s="48"/>
      <c r="E451" s="49"/>
      <c r="F451" s="47" t="s">
        <v>970</v>
      </c>
      <c r="G451" s="28">
        <v>1306</v>
      </c>
      <c r="H451" s="29">
        <v>1346</v>
      </c>
      <c r="I451" s="30">
        <f t="shared" ref="I451:I513" si="7">(G451 - H451) / H451</f>
        <v>-2.9717682020802376E-2</v>
      </c>
      <c r="J451" s="31">
        <v>1356</v>
      </c>
      <c r="K451" s="32"/>
    </row>
    <row r="452" spans="1:11" x14ac:dyDescent="0.2">
      <c r="A452" s="27" t="s">
        <v>26</v>
      </c>
      <c r="B452" s="45" t="s">
        <v>954</v>
      </c>
      <c r="C452" s="32" t="s">
        <v>971</v>
      </c>
      <c r="D452" s="48"/>
      <c r="E452" s="49"/>
      <c r="F452" s="47" t="s">
        <v>972</v>
      </c>
      <c r="G452" s="28">
        <v>1417</v>
      </c>
      <c r="H452" s="29">
        <v>1335</v>
      </c>
      <c r="I452" s="30">
        <f t="shared" si="7"/>
        <v>6.142322097378277E-2</v>
      </c>
      <c r="J452" s="31">
        <v>1302</v>
      </c>
      <c r="K452" s="32"/>
    </row>
    <row r="453" spans="1:11" x14ac:dyDescent="0.2">
      <c r="A453" s="27" t="s">
        <v>26</v>
      </c>
      <c r="B453" s="45" t="s">
        <v>973</v>
      </c>
      <c r="C453" s="32" t="s">
        <v>974</v>
      </c>
      <c r="D453" s="48"/>
      <c r="E453" s="49"/>
      <c r="F453" s="47" t="s">
        <v>975</v>
      </c>
      <c r="G453" s="28">
        <v>246</v>
      </c>
      <c r="H453" s="29">
        <v>273</v>
      </c>
      <c r="I453" s="30">
        <f t="shared" si="7"/>
        <v>-9.8901098901098897E-2</v>
      </c>
      <c r="J453" s="31">
        <v>264</v>
      </c>
      <c r="K453" s="32"/>
    </row>
    <row r="454" spans="1:11" x14ac:dyDescent="0.2">
      <c r="A454" s="27" t="s">
        <v>26</v>
      </c>
      <c r="B454" s="45" t="s">
        <v>973</v>
      </c>
      <c r="C454" s="32" t="s">
        <v>976</v>
      </c>
      <c r="D454" s="48"/>
      <c r="E454" s="49"/>
      <c r="F454" s="47" t="s">
        <v>977</v>
      </c>
      <c r="G454" s="28">
        <v>240</v>
      </c>
      <c r="H454" s="29">
        <v>227</v>
      </c>
      <c r="I454" s="30">
        <f t="shared" si="7"/>
        <v>5.7268722466960353E-2</v>
      </c>
      <c r="J454" s="31">
        <v>259</v>
      </c>
      <c r="K454" s="32"/>
    </row>
    <row r="455" spans="1:11" x14ac:dyDescent="0.2">
      <c r="A455" s="27" t="s">
        <v>26</v>
      </c>
      <c r="B455" s="45" t="s">
        <v>973</v>
      </c>
      <c r="C455" s="32" t="s">
        <v>978</v>
      </c>
      <c r="D455" s="48" t="s">
        <v>31</v>
      </c>
      <c r="E455" s="49"/>
      <c r="F455" s="47" t="s">
        <v>979</v>
      </c>
      <c r="G455" s="28">
        <v>193</v>
      </c>
      <c r="H455" s="29">
        <v>171</v>
      </c>
      <c r="I455" s="30">
        <f t="shared" si="7"/>
        <v>0.12865497076023391</v>
      </c>
      <c r="J455" s="31">
        <v>192</v>
      </c>
      <c r="K455" s="32"/>
    </row>
    <row r="456" spans="1:11" x14ac:dyDescent="0.2">
      <c r="A456" s="27" t="s">
        <v>26</v>
      </c>
      <c r="B456" s="45" t="s">
        <v>973</v>
      </c>
      <c r="C456" s="32" t="s">
        <v>980</v>
      </c>
      <c r="D456" s="48"/>
      <c r="E456" s="49"/>
      <c r="F456" s="47" t="s">
        <v>981</v>
      </c>
      <c r="G456" s="28">
        <v>636</v>
      </c>
      <c r="H456" s="29">
        <v>663</v>
      </c>
      <c r="I456" s="30">
        <f t="shared" si="7"/>
        <v>-4.072398190045249E-2</v>
      </c>
      <c r="J456" s="31">
        <v>676</v>
      </c>
      <c r="K456" s="32"/>
    </row>
    <row r="457" spans="1:11" x14ac:dyDescent="0.2">
      <c r="A457" s="27" t="s">
        <v>26</v>
      </c>
      <c r="B457" s="45" t="s">
        <v>973</v>
      </c>
      <c r="C457" s="32" t="s">
        <v>982</v>
      </c>
      <c r="D457" s="48"/>
      <c r="E457" s="49"/>
      <c r="F457" s="47" t="s">
        <v>983</v>
      </c>
      <c r="G457" s="28">
        <v>297</v>
      </c>
      <c r="H457" s="29">
        <v>309</v>
      </c>
      <c r="I457" s="30">
        <f t="shared" si="7"/>
        <v>-3.8834951456310676E-2</v>
      </c>
      <c r="J457" s="31">
        <v>302</v>
      </c>
      <c r="K457" s="32"/>
    </row>
    <row r="458" spans="1:11" x14ac:dyDescent="0.2">
      <c r="A458" s="27" t="s">
        <v>26</v>
      </c>
      <c r="B458" s="45" t="s">
        <v>973</v>
      </c>
      <c r="C458" s="32" t="s">
        <v>984</v>
      </c>
      <c r="D458" s="48"/>
      <c r="E458" s="49"/>
      <c r="F458" s="47" t="s">
        <v>985</v>
      </c>
      <c r="G458" s="28">
        <v>208</v>
      </c>
      <c r="H458" s="29">
        <v>195</v>
      </c>
      <c r="I458" s="30">
        <f t="shared" si="7"/>
        <v>6.6666666666666666E-2</v>
      </c>
      <c r="J458" s="31">
        <v>187</v>
      </c>
      <c r="K458" s="32"/>
    </row>
    <row r="459" spans="1:11" x14ac:dyDescent="0.2">
      <c r="A459" s="27" t="s">
        <v>26</v>
      </c>
      <c r="B459" s="45" t="s">
        <v>973</v>
      </c>
      <c r="C459" s="32" t="s">
        <v>973</v>
      </c>
      <c r="D459" s="48"/>
      <c r="E459" s="49"/>
      <c r="F459" s="47" t="s">
        <v>986</v>
      </c>
      <c r="G459" s="28">
        <v>1648</v>
      </c>
      <c r="H459" s="29">
        <v>1645</v>
      </c>
      <c r="I459" s="30">
        <f t="shared" si="7"/>
        <v>1.82370820668693E-3</v>
      </c>
      <c r="J459" s="31">
        <v>1723</v>
      </c>
      <c r="K459" s="32"/>
    </row>
    <row r="460" spans="1:11" x14ac:dyDescent="0.2">
      <c r="A460" s="27" t="s">
        <v>26</v>
      </c>
      <c r="B460" s="45" t="s">
        <v>973</v>
      </c>
      <c r="C460" s="32" t="s">
        <v>987</v>
      </c>
      <c r="D460" s="48"/>
      <c r="E460" s="49"/>
      <c r="F460" s="47" t="s">
        <v>988</v>
      </c>
      <c r="G460" s="28">
        <v>432</v>
      </c>
      <c r="H460" s="29">
        <v>425</v>
      </c>
      <c r="I460" s="30">
        <f t="shared" si="7"/>
        <v>1.6470588235294119E-2</v>
      </c>
      <c r="J460" s="31">
        <v>423</v>
      </c>
      <c r="K460" s="32"/>
    </row>
    <row r="461" spans="1:11" x14ac:dyDescent="0.2">
      <c r="A461" s="27" t="s">
        <v>26</v>
      </c>
      <c r="B461" s="45" t="s">
        <v>973</v>
      </c>
      <c r="C461" s="32" t="s">
        <v>989</v>
      </c>
      <c r="D461" s="48"/>
      <c r="E461" s="49"/>
      <c r="F461" s="47" t="s">
        <v>990</v>
      </c>
      <c r="G461" s="28">
        <v>322</v>
      </c>
      <c r="H461" s="29">
        <v>315</v>
      </c>
      <c r="I461" s="30">
        <f t="shared" si="7"/>
        <v>2.2222222222222223E-2</v>
      </c>
      <c r="J461" s="31">
        <v>290</v>
      </c>
      <c r="K461" s="32"/>
    </row>
    <row r="462" spans="1:11" x14ac:dyDescent="0.2">
      <c r="A462" s="27" t="s">
        <v>26</v>
      </c>
      <c r="B462" s="45" t="s">
        <v>973</v>
      </c>
      <c r="C462" s="32" t="s">
        <v>991</v>
      </c>
      <c r="D462" s="48"/>
      <c r="E462" s="49"/>
      <c r="F462" s="47" t="s">
        <v>992</v>
      </c>
      <c r="G462" s="28">
        <v>622</v>
      </c>
      <c r="H462" s="29">
        <v>667</v>
      </c>
      <c r="I462" s="30">
        <f t="shared" si="7"/>
        <v>-6.7466266866566718E-2</v>
      </c>
      <c r="J462" s="31">
        <v>726</v>
      </c>
      <c r="K462" s="32"/>
    </row>
    <row r="463" spans="1:11" x14ac:dyDescent="0.2">
      <c r="A463" s="27" t="s">
        <v>26</v>
      </c>
      <c r="B463" s="45" t="s">
        <v>969</v>
      </c>
      <c r="C463" s="32" t="s">
        <v>993</v>
      </c>
      <c r="D463" s="48" t="s">
        <v>31</v>
      </c>
      <c r="E463" s="49"/>
      <c r="F463" s="47" t="s">
        <v>994</v>
      </c>
      <c r="G463" s="28">
        <v>172</v>
      </c>
      <c r="H463" s="29">
        <v>194</v>
      </c>
      <c r="I463" s="30">
        <f t="shared" si="7"/>
        <v>-0.1134020618556701</v>
      </c>
      <c r="J463" s="31">
        <v>202</v>
      </c>
      <c r="K463" s="32"/>
    </row>
    <row r="464" spans="1:11" x14ac:dyDescent="0.2">
      <c r="A464" s="27" t="s">
        <v>26</v>
      </c>
      <c r="B464" s="45" t="s">
        <v>969</v>
      </c>
      <c r="C464" s="32" t="s">
        <v>995</v>
      </c>
      <c r="D464" s="48" t="s">
        <v>31</v>
      </c>
      <c r="E464" s="49"/>
      <c r="F464" s="47" t="s">
        <v>996</v>
      </c>
      <c r="G464" s="28">
        <v>397</v>
      </c>
      <c r="H464" s="29">
        <v>419</v>
      </c>
      <c r="I464" s="30">
        <f t="shared" si="7"/>
        <v>-5.2505966587112173E-2</v>
      </c>
      <c r="J464" s="31">
        <v>414</v>
      </c>
      <c r="K464" s="32"/>
    </row>
    <row r="465" spans="1:11" x14ac:dyDescent="0.2">
      <c r="A465" s="27" t="s">
        <v>26</v>
      </c>
      <c r="B465" s="45" t="s">
        <v>969</v>
      </c>
      <c r="C465" s="32" t="s">
        <v>997</v>
      </c>
      <c r="D465" s="48"/>
      <c r="E465" s="49"/>
      <c r="F465" s="47" t="s">
        <v>998</v>
      </c>
      <c r="G465" s="28">
        <v>491</v>
      </c>
      <c r="H465" s="29">
        <v>486</v>
      </c>
      <c r="I465" s="30">
        <f t="shared" si="7"/>
        <v>1.0288065843621399E-2</v>
      </c>
      <c r="J465" s="31">
        <v>518</v>
      </c>
      <c r="K465" s="32"/>
    </row>
    <row r="466" spans="1:11" x14ac:dyDescent="0.2">
      <c r="A466" s="27" t="s">
        <v>26</v>
      </c>
      <c r="B466" s="45" t="s">
        <v>969</v>
      </c>
      <c r="C466" s="32" t="s">
        <v>999</v>
      </c>
      <c r="D466" s="48"/>
      <c r="E466" s="49"/>
      <c r="F466" s="47" t="s">
        <v>1000</v>
      </c>
      <c r="G466" s="28">
        <v>414</v>
      </c>
      <c r="H466" s="29">
        <v>420</v>
      </c>
      <c r="I466" s="30">
        <f t="shared" si="7"/>
        <v>-1.4285714285714285E-2</v>
      </c>
      <c r="J466" s="31">
        <v>451</v>
      </c>
      <c r="K466" s="32"/>
    </row>
    <row r="467" spans="1:11" x14ac:dyDescent="0.2">
      <c r="A467" s="27" t="s">
        <v>26</v>
      </c>
      <c r="B467" s="45" t="s">
        <v>969</v>
      </c>
      <c r="C467" s="32" t="s">
        <v>1001</v>
      </c>
      <c r="D467" s="48"/>
      <c r="E467" s="49"/>
      <c r="F467" s="47" t="s">
        <v>1002</v>
      </c>
      <c r="G467" s="28">
        <v>496</v>
      </c>
      <c r="H467" s="29">
        <v>517</v>
      </c>
      <c r="I467" s="30">
        <f t="shared" si="7"/>
        <v>-4.0618955512572531E-2</v>
      </c>
      <c r="J467" s="31">
        <v>504</v>
      </c>
      <c r="K467" s="32"/>
    </row>
    <row r="468" spans="1:11" x14ac:dyDescent="0.2">
      <c r="A468" s="27" t="s">
        <v>26</v>
      </c>
      <c r="B468" s="45" t="s">
        <v>969</v>
      </c>
      <c r="C468" s="32" t="s">
        <v>1003</v>
      </c>
      <c r="D468" s="48" t="s">
        <v>31</v>
      </c>
      <c r="E468" s="49"/>
      <c r="F468" s="47" t="s">
        <v>1004</v>
      </c>
      <c r="G468" s="28">
        <v>315</v>
      </c>
      <c r="H468" s="29">
        <v>338</v>
      </c>
      <c r="I468" s="30">
        <f t="shared" si="7"/>
        <v>-6.8047337278106509E-2</v>
      </c>
      <c r="J468" s="31">
        <v>324</v>
      </c>
      <c r="K468" s="32"/>
    </row>
    <row r="469" spans="1:11" x14ac:dyDescent="0.2">
      <c r="A469" s="27" t="s">
        <v>26</v>
      </c>
      <c r="B469" s="45" t="s">
        <v>969</v>
      </c>
      <c r="C469" s="32" t="s">
        <v>1005</v>
      </c>
      <c r="D469" s="48" t="s">
        <v>31</v>
      </c>
      <c r="E469" s="49"/>
      <c r="F469" s="47" t="s">
        <v>1006</v>
      </c>
      <c r="G469" s="28">
        <v>99</v>
      </c>
      <c r="H469" s="29">
        <v>93</v>
      </c>
      <c r="I469" s="30">
        <f t="shared" si="7"/>
        <v>6.4516129032258063E-2</v>
      </c>
      <c r="J469" s="31">
        <v>106</v>
      </c>
      <c r="K469" s="32"/>
    </row>
    <row r="470" spans="1:11" x14ac:dyDescent="0.2">
      <c r="A470" s="27" t="s">
        <v>26</v>
      </c>
      <c r="B470" s="45" t="s">
        <v>969</v>
      </c>
      <c r="C470" s="32" t="s">
        <v>1007</v>
      </c>
      <c r="D470" s="48" t="s">
        <v>31</v>
      </c>
      <c r="E470" s="49"/>
      <c r="F470" s="47" t="s">
        <v>1008</v>
      </c>
      <c r="G470" s="28">
        <v>346</v>
      </c>
      <c r="H470" s="29">
        <v>369</v>
      </c>
      <c r="I470" s="30">
        <f t="shared" si="7"/>
        <v>-6.2330623306233061E-2</v>
      </c>
      <c r="J470" s="31">
        <v>368</v>
      </c>
      <c r="K470" s="32"/>
    </row>
    <row r="471" spans="1:11" x14ac:dyDescent="0.2">
      <c r="A471" s="27" t="s">
        <v>26</v>
      </c>
      <c r="B471" s="45" t="s">
        <v>969</v>
      </c>
      <c r="C471" s="32" t="s">
        <v>1009</v>
      </c>
      <c r="D471" s="48"/>
      <c r="E471" s="49"/>
      <c r="F471" s="47" t="s">
        <v>1010</v>
      </c>
      <c r="G471" s="28">
        <v>1400</v>
      </c>
      <c r="H471" s="29">
        <v>1421</v>
      </c>
      <c r="I471" s="30">
        <f t="shared" si="7"/>
        <v>-1.4778325123152709E-2</v>
      </c>
      <c r="J471" s="31">
        <v>1464</v>
      </c>
      <c r="K471" s="32"/>
    </row>
    <row r="472" spans="1:11" x14ac:dyDescent="0.2">
      <c r="A472" s="27" t="s">
        <v>26</v>
      </c>
      <c r="B472" s="45" t="s">
        <v>969</v>
      </c>
      <c r="C472" s="32" t="s">
        <v>1011</v>
      </c>
      <c r="D472" s="48"/>
      <c r="E472" s="49"/>
      <c r="F472" s="47" t="s">
        <v>1012</v>
      </c>
      <c r="G472" s="28">
        <v>922</v>
      </c>
      <c r="H472" s="29">
        <v>947</v>
      </c>
      <c r="I472" s="30">
        <f t="shared" si="7"/>
        <v>-2.6399155227032733E-2</v>
      </c>
      <c r="J472" s="31">
        <v>995</v>
      </c>
      <c r="K472" s="32"/>
    </row>
    <row r="473" spans="1:11" x14ac:dyDescent="0.2">
      <c r="A473" s="27" t="s">
        <v>26</v>
      </c>
      <c r="B473" s="45" t="s">
        <v>969</v>
      </c>
      <c r="C473" s="32" t="s">
        <v>1013</v>
      </c>
      <c r="D473" s="48"/>
      <c r="E473" s="49"/>
      <c r="F473" s="47" t="s">
        <v>1014</v>
      </c>
      <c r="G473" s="28">
        <v>1938</v>
      </c>
      <c r="H473" s="29">
        <v>1997</v>
      </c>
      <c r="I473" s="30">
        <f t="shared" si="7"/>
        <v>-2.9544316474712069E-2</v>
      </c>
      <c r="J473" s="31">
        <v>2000</v>
      </c>
      <c r="K473" s="32"/>
    </row>
    <row r="474" spans="1:11" x14ac:dyDescent="0.2">
      <c r="A474" s="27" t="s">
        <v>26</v>
      </c>
      <c r="B474" s="45" t="s">
        <v>969</v>
      </c>
      <c r="C474" s="32" t="s">
        <v>1015</v>
      </c>
      <c r="D474" s="48"/>
      <c r="E474" s="49"/>
      <c r="F474" s="47" t="s">
        <v>1016</v>
      </c>
      <c r="G474" s="28">
        <v>889</v>
      </c>
      <c r="H474" s="29">
        <v>946</v>
      </c>
      <c r="I474" s="30">
        <f t="shared" si="7"/>
        <v>-6.0253699788583512E-2</v>
      </c>
      <c r="J474" s="31">
        <v>919</v>
      </c>
      <c r="K474" s="32"/>
    </row>
    <row r="475" spans="1:11" x14ac:dyDescent="0.2">
      <c r="A475" s="27" t="s">
        <v>26</v>
      </c>
      <c r="B475" s="45" t="s">
        <v>1017</v>
      </c>
      <c r="C475" s="32" t="s">
        <v>1018</v>
      </c>
      <c r="D475" s="48"/>
      <c r="E475" s="49"/>
      <c r="F475" s="47" t="s">
        <v>1019</v>
      </c>
      <c r="G475" s="28">
        <v>299</v>
      </c>
      <c r="H475" s="29">
        <v>320</v>
      </c>
      <c r="I475" s="30">
        <f t="shared" si="7"/>
        <v>-6.5625000000000003E-2</v>
      </c>
      <c r="J475" s="31">
        <v>352</v>
      </c>
      <c r="K475" s="32"/>
    </row>
    <row r="476" spans="1:11" x14ac:dyDescent="0.2">
      <c r="A476" s="27" t="s">
        <v>26</v>
      </c>
      <c r="B476" s="45" t="s">
        <v>1017</v>
      </c>
      <c r="C476" s="32" t="s">
        <v>1020</v>
      </c>
      <c r="D476" s="48"/>
      <c r="E476" s="49"/>
      <c r="F476" s="47" t="s">
        <v>1021</v>
      </c>
      <c r="G476" s="28">
        <v>417</v>
      </c>
      <c r="H476" s="29">
        <v>396</v>
      </c>
      <c r="I476" s="30">
        <f t="shared" si="7"/>
        <v>5.3030303030303032E-2</v>
      </c>
      <c r="J476" s="31">
        <v>404</v>
      </c>
      <c r="K476" s="32"/>
    </row>
    <row r="477" spans="1:11" x14ac:dyDescent="0.2">
      <c r="A477" s="27" t="s">
        <v>26</v>
      </c>
      <c r="B477" s="45" t="s">
        <v>1017</v>
      </c>
      <c r="C477" s="32" t="s">
        <v>236</v>
      </c>
      <c r="D477" s="48"/>
      <c r="E477" s="49"/>
      <c r="F477" s="47" t="s">
        <v>1022</v>
      </c>
      <c r="G477" s="28">
        <v>957</v>
      </c>
      <c r="H477" s="29">
        <v>978</v>
      </c>
      <c r="I477" s="30">
        <f t="shared" si="7"/>
        <v>-2.1472392638036811E-2</v>
      </c>
      <c r="J477" s="31">
        <v>1014</v>
      </c>
      <c r="K477" s="32"/>
    </row>
    <row r="478" spans="1:11" x14ac:dyDescent="0.2">
      <c r="A478" s="27" t="s">
        <v>26</v>
      </c>
      <c r="B478" s="45" t="s">
        <v>1017</v>
      </c>
      <c r="C478" s="32" t="s">
        <v>1023</v>
      </c>
      <c r="D478" s="48"/>
      <c r="E478" s="49"/>
      <c r="F478" s="47" t="s">
        <v>1024</v>
      </c>
      <c r="G478" s="28">
        <v>3452</v>
      </c>
      <c r="H478" s="29">
        <v>3484</v>
      </c>
      <c r="I478" s="30">
        <f t="shared" si="7"/>
        <v>-9.1848450057405284E-3</v>
      </c>
      <c r="J478" s="31">
        <v>3597</v>
      </c>
      <c r="K478" s="32"/>
    </row>
    <row r="479" spans="1:11" x14ac:dyDescent="0.2">
      <c r="A479" s="27" t="s">
        <v>26</v>
      </c>
      <c r="B479" s="45" t="s">
        <v>1017</v>
      </c>
      <c r="C479" s="32" t="s">
        <v>1025</v>
      </c>
      <c r="D479" s="48"/>
      <c r="E479" s="49"/>
      <c r="F479" s="47" t="s">
        <v>1026</v>
      </c>
      <c r="G479" s="28">
        <v>524</v>
      </c>
      <c r="H479" s="29">
        <v>540</v>
      </c>
      <c r="I479" s="30">
        <f t="shared" si="7"/>
        <v>-2.9629629629629631E-2</v>
      </c>
      <c r="J479" s="31">
        <v>546</v>
      </c>
      <c r="K479" s="32"/>
    </row>
    <row r="480" spans="1:11" x14ac:dyDescent="0.2">
      <c r="A480" s="27" t="s">
        <v>26</v>
      </c>
      <c r="B480" s="45" t="s">
        <v>1017</v>
      </c>
      <c r="C480" s="32" t="s">
        <v>1027</v>
      </c>
      <c r="D480" s="48" t="s">
        <v>31</v>
      </c>
      <c r="E480" s="49"/>
      <c r="F480" s="47" t="s">
        <v>1028</v>
      </c>
      <c r="G480" s="28">
        <v>128</v>
      </c>
      <c r="H480" s="29">
        <v>146</v>
      </c>
      <c r="I480" s="30">
        <f t="shared" si="7"/>
        <v>-0.12328767123287671</v>
      </c>
      <c r="J480" s="31">
        <v>141</v>
      </c>
      <c r="K480" s="32"/>
    </row>
    <row r="481" spans="1:11" x14ac:dyDescent="0.2">
      <c r="A481" s="27" t="s">
        <v>26</v>
      </c>
      <c r="B481" s="45" t="s">
        <v>1017</v>
      </c>
      <c r="C481" s="32" t="s">
        <v>1029</v>
      </c>
      <c r="D481" s="48"/>
      <c r="E481" s="49"/>
      <c r="F481" s="47" t="s">
        <v>1030</v>
      </c>
      <c r="G481" s="28">
        <v>1443</v>
      </c>
      <c r="H481" s="29">
        <v>1428</v>
      </c>
      <c r="I481" s="30">
        <f t="shared" si="7"/>
        <v>1.050420168067227E-2</v>
      </c>
      <c r="J481" s="31">
        <v>1429</v>
      </c>
      <c r="K481" s="32"/>
    </row>
    <row r="482" spans="1:11" x14ac:dyDescent="0.2">
      <c r="A482" s="27" t="s">
        <v>26</v>
      </c>
      <c r="B482" s="45" t="s">
        <v>1017</v>
      </c>
      <c r="C482" s="32" t="s">
        <v>1031</v>
      </c>
      <c r="D482" s="48"/>
      <c r="E482" s="49"/>
      <c r="F482" s="47" t="s">
        <v>1032</v>
      </c>
      <c r="G482" s="28">
        <v>470</v>
      </c>
      <c r="H482" s="29">
        <v>435</v>
      </c>
      <c r="I482" s="30">
        <f t="shared" si="7"/>
        <v>8.0459770114942528E-2</v>
      </c>
      <c r="J482" s="31">
        <v>463</v>
      </c>
      <c r="K482" s="32"/>
    </row>
    <row r="483" spans="1:11" x14ac:dyDescent="0.2">
      <c r="A483" s="27" t="s">
        <v>26</v>
      </c>
      <c r="B483" s="45" t="s">
        <v>1033</v>
      </c>
      <c r="C483" s="32" t="s">
        <v>1034</v>
      </c>
      <c r="D483" s="48"/>
      <c r="E483" s="49"/>
      <c r="F483" s="47" t="s">
        <v>1035</v>
      </c>
      <c r="G483" s="28">
        <v>246</v>
      </c>
      <c r="H483" s="29">
        <v>254</v>
      </c>
      <c r="I483" s="30">
        <f t="shared" si="7"/>
        <v>-3.1496062992125984E-2</v>
      </c>
      <c r="J483" s="31">
        <v>237</v>
      </c>
      <c r="K483" s="32"/>
    </row>
    <row r="484" spans="1:11" x14ac:dyDescent="0.2">
      <c r="A484" s="27" t="s">
        <v>26</v>
      </c>
      <c r="B484" s="45" t="s">
        <v>1033</v>
      </c>
      <c r="C484" s="32" t="s">
        <v>1036</v>
      </c>
      <c r="D484" s="48"/>
      <c r="E484" s="49"/>
      <c r="F484" s="47" t="s">
        <v>1037</v>
      </c>
      <c r="G484" s="28">
        <v>3073</v>
      </c>
      <c r="H484" s="29">
        <v>3088</v>
      </c>
      <c r="I484" s="30">
        <f t="shared" si="7"/>
        <v>-4.8575129533678756E-3</v>
      </c>
      <c r="J484" s="31">
        <v>3009</v>
      </c>
      <c r="K484" s="32"/>
    </row>
    <row r="485" spans="1:11" x14ac:dyDescent="0.2">
      <c r="A485" s="27" t="s">
        <v>26</v>
      </c>
      <c r="B485" s="45" t="s">
        <v>1033</v>
      </c>
      <c r="C485" s="32" t="s">
        <v>1038</v>
      </c>
      <c r="D485" s="48"/>
      <c r="E485" s="49"/>
      <c r="F485" s="47" t="s">
        <v>1039</v>
      </c>
      <c r="G485" s="28">
        <v>76</v>
      </c>
      <c r="H485" s="29">
        <v>98</v>
      </c>
      <c r="I485" s="30">
        <f t="shared" si="7"/>
        <v>-0.22448979591836735</v>
      </c>
      <c r="J485" s="31">
        <v>96</v>
      </c>
      <c r="K485" s="32"/>
    </row>
    <row r="486" spans="1:11" x14ac:dyDescent="0.2">
      <c r="A486" s="27" t="s">
        <v>26</v>
      </c>
      <c r="B486" s="45" t="s">
        <v>1033</v>
      </c>
      <c r="C486" s="32" t="s">
        <v>1040</v>
      </c>
      <c r="D486" s="48"/>
      <c r="E486" s="49"/>
      <c r="F486" s="47" t="s">
        <v>1041</v>
      </c>
      <c r="G486" s="28">
        <v>646</v>
      </c>
      <c r="H486" s="29">
        <v>675</v>
      </c>
      <c r="I486" s="30">
        <f t="shared" si="7"/>
        <v>-4.296296296296296E-2</v>
      </c>
      <c r="J486" s="31">
        <v>663</v>
      </c>
      <c r="K486" s="32"/>
    </row>
    <row r="487" spans="1:11" x14ac:dyDescent="0.2">
      <c r="A487" s="27" t="s">
        <v>26</v>
      </c>
      <c r="B487" s="45" t="s">
        <v>1033</v>
      </c>
      <c r="C487" s="32" t="s">
        <v>1042</v>
      </c>
      <c r="D487" s="48" t="s">
        <v>31</v>
      </c>
      <c r="E487" s="49"/>
      <c r="F487" s="47" t="s">
        <v>1043</v>
      </c>
      <c r="G487" s="28">
        <v>53</v>
      </c>
      <c r="H487" s="29">
        <v>59</v>
      </c>
      <c r="I487" s="30">
        <f t="shared" si="7"/>
        <v>-0.10169491525423729</v>
      </c>
      <c r="J487" s="31">
        <v>65</v>
      </c>
      <c r="K487" s="32"/>
    </row>
    <row r="488" spans="1:11" x14ac:dyDescent="0.2">
      <c r="A488" s="27" t="s">
        <v>26</v>
      </c>
      <c r="B488" s="45" t="s">
        <v>1033</v>
      </c>
      <c r="C488" s="32" t="s">
        <v>1044</v>
      </c>
      <c r="D488" s="48" t="s">
        <v>31</v>
      </c>
      <c r="E488" s="49"/>
      <c r="F488" s="47" t="s">
        <v>1045</v>
      </c>
      <c r="G488" s="28">
        <v>36</v>
      </c>
      <c r="H488" s="29">
        <v>43</v>
      </c>
      <c r="I488" s="30">
        <f t="shared" si="7"/>
        <v>-0.16279069767441862</v>
      </c>
      <c r="J488" s="31">
        <v>37</v>
      </c>
      <c r="K488" s="32"/>
    </row>
    <row r="489" spans="1:11" x14ac:dyDescent="0.2">
      <c r="A489" s="27" t="s">
        <v>26</v>
      </c>
      <c r="B489" s="45" t="s">
        <v>1033</v>
      </c>
      <c r="C489" s="32" t="s">
        <v>1046</v>
      </c>
      <c r="D489" s="48"/>
      <c r="E489" s="49"/>
      <c r="F489" s="47" t="s">
        <v>1047</v>
      </c>
      <c r="G489" s="28">
        <v>308</v>
      </c>
      <c r="H489" s="29">
        <v>307</v>
      </c>
      <c r="I489" s="30">
        <f t="shared" si="7"/>
        <v>3.2573289902280132E-3</v>
      </c>
      <c r="J489" s="31">
        <v>309</v>
      </c>
      <c r="K489" s="32"/>
    </row>
    <row r="490" spans="1:11" x14ac:dyDescent="0.2">
      <c r="A490" s="27" t="s">
        <v>26</v>
      </c>
      <c r="B490" s="45" t="s">
        <v>1033</v>
      </c>
      <c r="C490" s="32" t="s">
        <v>1048</v>
      </c>
      <c r="D490" s="48"/>
      <c r="E490" s="49"/>
      <c r="F490" s="47" t="s">
        <v>1049</v>
      </c>
      <c r="G490" s="28">
        <v>214</v>
      </c>
      <c r="H490" s="29">
        <v>232</v>
      </c>
      <c r="I490" s="30">
        <f t="shared" si="7"/>
        <v>-7.7586206896551727E-2</v>
      </c>
      <c r="J490" s="31">
        <v>231</v>
      </c>
      <c r="K490" s="32"/>
    </row>
    <row r="491" spans="1:11" x14ac:dyDescent="0.2">
      <c r="A491" s="27" t="s">
        <v>26</v>
      </c>
      <c r="B491" s="45" t="s">
        <v>1033</v>
      </c>
      <c r="C491" s="32" t="s">
        <v>1050</v>
      </c>
      <c r="D491" s="48"/>
      <c r="E491" s="49"/>
      <c r="F491" s="47" t="s">
        <v>1051</v>
      </c>
      <c r="G491" s="28">
        <v>92</v>
      </c>
      <c r="H491" s="29">
        <v>89</v>
      </c>
      <c r="I491" s="30">
        <f t="shared" si="7"/>
        <v>3.3707865168539325E-2</v>
      </c>
      <c r="J491" s="31">
        <v>105</v>
      </c>
      <c r="K491" s="32"/>
    </row>
    <row r="492" spans="1:11" x14ac:dyDescent="0.2">
      <c r="A492" s="27" t="s">
        <v>26</v>
      </c>
      <c r="B492" s="45" t="s">
        <v>1052</v>
      </c>
      <c r="C492" s="32" t="s">
        <v>1053</v>
      </c>
      <c r="D492" s="48" t="s">
        <v>31</v>
      </c>
      <c r="E492" s="49"/>
      <c r="F492" s="47" t="s">
        <v>1054</v>
      </c>
      <c r="G492" s="28">
        <v>36</v>
      </c>
      <c r="H492" s="29">
        <v>46</v>
      </c>
      <c r="I492" s="30">
        <f t="shared" si="7"/>
        <v>-0.21739130434782608</v>
      </c>
      <c r="J492" s="31">
        <v>0</v>
      </c>
      <c r="K492" s="32"/>
    </row>
    <row r="493" spans="1:11" x14ac:dyDescent="0.2">
      <c r="A493" s="27" t="s">
        <v>26</v>
      </c>
      <c r="B493" s="45" t="s">
        <v>1052</v>
      </c>
      <c r="C493" s="32" t="s">
        <v>1055</v>
      </c>
      <c r="D493" s="48"/>
      <c r="E493" s="49"/>
      <c r="F493" s="47" t="s">
        <v>1056</v>
      </c>
      <c r="G493" s="28">
        <v>877</v>
      </c>
      <c r="H493" s="29">
        <v>868</v>
      </c>
      <c r="I493" s="30">
        <f t="shared" si="7"/>
        <v>1.0368663594470046E-2</v>
      </c>
      <c r="J493" s="31">
        <v>866</v>
      </c>
      <c r="K493" s="32"/>
    </row>
    <row r="494" spans="1:11" x14ac:dyDescent="0.2">
      <c r="A494" s="27" t="s">
        <v>26</v>
      </c>
      <c r="B494" s="45" t="s">
        <v>1052</v>
      </c>
      <c r="C494" s="32" t="s">
        <v>1057</v>
      </c>
      <c r="D494" s="48"/>
      <c r="E494" s="49"/>
      <c r="F494" s="47" t="s">
        <v>1058</v>
      </c>
      <c r="G494" s="28">
        <v>212</v>
      </c>
      <c r="H494" s="29">
        <v>195</v>
      </c>
      <c r="I494" s="30">
        <f t="shared" si="7"/>
        <v>8.7179487179487175E-2</v>
      </c>
      <c r="J494" s="31">
        <v>236</v>
      </c>
      <c r="K494" s="32"/>
    </row>
    <row r="495" spans="1:11" x14ac:dyDescent="0.2">
      <c r="A495" s="27" t="s">
        <v>26</v>
      </c>
      <c r="B495" s="45" t="s">
        <v>1052</v>
      </c>
      <c r="C495" s="32" t="s">
        <v>1059</v>
      </c>
      <c r="D495" s="48"/>
      <c r="E495" s="49"/>
      <c r="F495" s="47" t="s">
        <v>1060</v>
      </c>
      <c r="G495" s="28">
        <v>282</v>
      </c>
      <c r="H495" s="29">
        <v>285</v>
      </c>
      <c r="I495" s="30">
        <f t="shared" si="7"/>
        <v>-1.0526315789473684E-2</v>
      </c>
      <c r="J495" s="31">
        <v>269</v>
      </c>
      <c r="K495" s="32"/>
    </row>
    <row r="496" spans="1:11" x14ac:dyDescent="0.2">
      <c r="A496" s="27" t="s">
        <v>26</v>
      </c>
      <c r="B496" s="45" t="s">
        <v>1061</v>
      </c>
      <c r="C496" s="32" t="s">
        <v>1062</v>
      </c>
      <c r="D496" s="48"/>
      <c r="E496" s="49"/>
      <c r="F496" s="47" t="s">
        <v>1063</v>
      </c>
      <c r="G496" s="28">
        <v>1221</v>
      </c>
      <c r="H496" s="29">
        <v>1241</v>
      </c>
      <c r="I496" s="30">
        <f t="shared" si="7"/>
        <v>-1.6116035455278E-2</v>
      </c>
      <c r="J496" s="31">
        <v>1226</v>
      </c>
      <c r="K496" s="32"/>
    </row>
    <row r="497" spans="1:11" x14ac:dyDescent="0.2">
      <c r="A497" s="27" t="s">
        <v>26</v>
      </c>
      <c r="B497" s="45" t="s">
        <v>1061</v>
      </c>
      <c r="C497" s="32" t="s">
        <v>1064</v>
      </c>
      <c r="D497" s="48"/>
      <c r="E497" s="49"/>
      <c r="F497" s="47" t="s">
        <v>1065</v>
      </c>
      <c r="G497" s="28">
        <v>6661</v>
      </c>
      <c r="H497" s="29">
        <v>6424</v>
      </c>
      <c r="I497" s="30">
        <f t="shared" si="7"/>
        <v>3.6892901618929018E-2</v>
      </c>
      <c r="J497" s="31">
        <v>6204</v>
      </c>
      <c r="K497" s="32"/>
    </row>
    <row r="498" spans="1:11" x14ac:dyDescent="0.2">
      <c r="A498" s="27" t="s">
        <v>26</v>
      </c>
      <c r="B498" s="45" t="s">
        <v>1061</v>
      </c>
      <c r="C498" s="32" t="s">
        <v>1066</v>
      </c>
      <c r="D498" s="48"/>
      <c r="E498" s="49"/>
      <c r="F498" s="47" t="s">
        <v>1067</v>
      </c>
      <c r="G498" s="28">
        <v>19070</v>
      </c>
      <c r="H498" s="29">
        <v>19081</v>
      </c>
      <c r="I498" s="30">
        <f t="shared" si="7"/>
        <v>-5.7648970179759976E-4</v>
      </c>
      <c r="J498" s="31">
        <v>19059</v>
      </c>
      <c r="K498" s="32"/>
    </row>
    <row r="499" spans="1:11" x14ac:dyDescent="0.2">
      <c r="A499" s="27" t="s">
        <v>26</v>
      </c>
      <c r="B499" s="45" t="s">
        <v>1061</v>
      </c>
      <c r="C499" s="32" t="s">
        <v>1068</v>
      </c>
      <c r="D499" s="48"/>
      <c r="E499" s="49"/>
      <c r="F499" s="47" t="s">
        <v>1069</v>
      </c>
      <c r="G499" s="28">
        <v>2818</v>
      </c>
      <c r="H499" s="29">
        <v>2773</v>
      </c>
      <c r="I499" s="30">
        <f t="shared" si="7"/>
        <v>1.6227912008654886E-2</v>
      </c>
      <c r="J499" s="31">
        <v>2783</v>
      </c>
      <c r="K499" s="32"/>
    </row>
    <row r="500" spans="1:11" ht="24" x14ac:dyDescent="0.2">
      <c r="A500" s="27" t="s">
        <v>26</v>
      </c>
      <c r="B500" s="45" t="s">
        <v>1061</v>
      </c>
      <c r="C500" s="32" t="s">
        <v>1070</v>
      </c>
      <c r="D500" s="48"/>
      <c r="E500" s="49" t="s">
        <v>176</v>
      </c>
      <c r="F500" s="47" t="s">
        <v>1071</v>
      </c>
      <c r="G500" s="28">
        <v>244</v>
      </c>
      <c r="H500" s="29">
        <v>267</v>
      </c>
      <c r="I500" s="30">
        <f t="shared" si="7"/>
        <v>-8.6142322097378279E-2</v>
      </c>
      <c r="J500" s="31">
        <v>255</v>
      </c>
      <c r="K500" s="32"/>
    </row>
    <row r="501" spans="1:11" x14ac:dyDescent="0.2">
      <c r="A501" s="27" t="s">
        <v>26</v>
      </c>
      <c r="B501" s="45" t="s">
        <v>1061</v>
      </c>
      <c r="C501" s="32" t="s">
        <v>1072</v>
      </c>
      <c r="D501" s="48"/>
      <c r="E501" s="49" t="s">
        <v>176</v>
      </c>
      <c r="F501" s="47" t="s">
        <v>1073</v>
      </c>
      <c r="G501" s="28">
        <v>1033</v>
      </c>
      <c r="H501" s="29">
        <v>1028</v>
      </c>
      <c r="I501" s="30">
        <f t="shared" si="7"/>
        <v>4.8638132295719845E-3</v>
      </c>
      <c r="J501" s="31">
        <v>1056</v>
      </c>
      <c r="K501" s="32"/>
    </row>
    <row r="502" spans="1:11" x14ac:dyDescent="0.2">
      <c r="A502" s="27" t="s">
        <v>26</v>
      </c>
      <c r="B502" s="45" t="s">
        <v>1061</v>
      </c>
      <c r="C502" s="32" t="s">
        <v>1074</v>
      </c>
      <c r="D502" s="48"/>
      <c r="E502" s="49"/>
      <c r="F502" s="47" t="s">
        <v>1075</v>
      </c>
      <c r="G502" s="28">
        <v>2789</v>
      </c>
      <c r="H502" s="29">
        <v>2783</v>
      </c>
      <c r="I502" s="30">
        <f t="shared" si="7"/>
        <v>2.1559468199784403E-3</v>
      </c>
      <c r="J502" s="31">
        <v>2749</v>
      </c>
      <c r="K502" s="32"/>
    </row>
    <row r="503" spans="1:11" x14ac:dyDescent="0.2">
      <c r="A503" s="27" t="s">
        <v>26</v>
      </c>
      <c r="B503" s="45" t="s">
        <v>1061</v>
      </c>
      <c r="C503" s="32" t="s">
        <v>1076</v>
      </c>
      <c r="D503" s="48"/>
      <c r="E503" s="49"/>
      <c r="F503" s="47" t="s">
        <v>1077</v>
      </c>
      <c r="G503" s="28">
        <v>12465</v>
      </c>
      <c r="H503" s="29">
        <v>12319</v>
      </c>
      <c r="I503" s="30">
        <f t="shared" si="7"/>
        <v>1.1851611332088643E-2</v>
      </c>
      <c r="J503" s="31">
        <v>11965</v>
      </c>
      <c r="K503" s="32"/>
    </row>
    <row r="504" spans="1:11" x14ac:dyDescent="0.2">
      <c r="A504" s="27" t="s">
        <v>26</v>
      </c>
      <c r="B504" s="45" t="s">
        <v>1061</v>
      </c>
      <c r="C504" s="32" t="s">
        <v>1078</v>
      </c>
      <c r="D504" s="48" t="s">
        <v>31</v>
      </c>
      <c r="E504" s="49"/>
      <c r="F504" s="47" t="s">
        <v>1079</v>
      </c>
      <c r="G504" s="28">
        <v>322</v>
      </c>
      <c r="H504" s="29">
        <v>292</v>
      </c>
      <c r="I504" s="30">
        <f t="shared" si="7"/>
        <v>0.10273972602739725</v>
      </c>
      <c r="J504" s="31">
        <v>321</v>
      </c>
      <c r="K504" s="32"/>
    </row>
    <row r="505" spans="1:11" ht="24" x14ac:dyDescent="0.2">
      <c r="A505" s="27" t="s">
        <v>26</v>
      </c>
      <c r="B505" s="45" t="s">
        <v>1061</v>
      </c>
      <c r="C505" s="32" t="s">
        <v>1080</v>
      </c>
      <c r="D505" s="48"/>
      <c r="E505" s="49" t="s">
        <v>176</v>
      </c>
      <c r="F505" s="47" t="s">
        <v>1081</v>
      </c>
      <c r="G505" s="28">
        <v>156</v>
      </c>
      <c r="H505" s="29">
        <v>175</v>
      </c>
      <c r="I505" s="30">
        <f t="shared" si="7"/>
        <v>-0.10857142857142857</v>
      </c>
      <c r="J505" s="31">
        <v>147</v>
      </c>
      <c r="K505" s="32"/>
    </row>
    <row r="506" spans="1:11" x14ac:dyDescent="0.2">
      <c r="A506" s="27" t="s">
        <v>26</v>
      </c>
      <c r="B506" s="45" t="s">
        <v>1061</v>
      </c>
      <c r="C506" s="32" t="s">
        <v>1003</v>
      </c>
      <c r="D506" s="48"/>
      <c r="E506" s="49"/>
      <c r="F506" s="47" t="s">
        <v>1082</v>
      </c>
      <c r="G506" s="28">
        <v>513</v>
      </c>
      <c r="H506" s="29">
        <v>528</v>
      </c>
      <c r="I506" s="30">
        <f t="shared" si="7"/>
        <v>-2.8409090909090908E-2</v>
      </c>
      <c r="J506" s="31">
        <v>556</v>
      </c>
      <c r="K506" s="32"/>
    </row>
    <row r="507" spans="1:11" x14ac:dyDescent="0.2">
      <c r="A507" s="27" t="s">
        <v>26</v>
      </c>
      <c r="B507" s="45" t="s">
        <v>1061</v>
      </c>
      <c r="C507" s="32" t="s">
        <v>1083</v>
      </c>
      <c r="D507" s="48"/>
      <c r="E507" s="49"/>
      <c r="F507" s="47" t="s">
        <v>1084</v>
      </c>
      <c r="G507" s="28">
        <v>9629</v>
      </c>
      <c r="H507" s="29">
        <v>9730</v>
      </c>
      <c r="I507" s="30">
        <f t="shared" si="7"/>
        <v>-1.0380267214799588E-2</v>
      </c>
      <c r="J507" s="31">
        <v>9737</v>
      </c>
      <c r="K507" s="32"/>
    </row>
    <row r="508" spans="1:11" x14ac:dyDescent="0.2">
      <c r="A508" s="27" t="s">
        <v>26</v>
      </c>
      <c r="B508" s="45" t="s">
        <v>1061</v>
      </c>
      <c r="C508" s="32" t="s">
        <v>1085</v>
      </c>
      <c r="D508" s="48"/>
      <c r="E508" s="49"/>
      <c r="F508" s="47" t="s">
        <v>1086</v>
      </c>
      <c r="G508" s="28">
        <v>5061</v>
      </c>
      <c r="H508" s="29">
        <v>5123</v>
      </c>
      <c r="I508" s="30">
        <f t="shared" si="7"/>
        <v>-1.2102283818075347E-2</v>
      </c>
      <c r="J508" s="31">
        <v>5173</v>
      </c>
      <c r="K508" s="32"/>
    </row>
    <row r="509" spans="1:11" ht="24" x14ac:dyDescent="0.2">
      <c r="A509" s="27" t="s">
        <v>26</v>
      </c>
      <c r="B509" s="45" t="s">
        <v>1061</v>
      </c>
      <c r="C509" s="32" t="s">
        <v>1087</v>
      </c>
      <c r="D509" s="48"/>
      <c r="E509" s="49" t="s">
        <v>176</v>
      </c>
      <c r="F509" s="47" t="s">
        <v>1088</v>
      </c>
      <c r="G509" s="28">
        <v>101</v>
      </c>
      <c r="H509" s="29">
        <v>120</v>
      </c>
      <c r="I509" s="30">
        <f t="shared" si="7"/>
        <v>-0.15833333333333333</v>
      </c>
      <c r="J509" s="31">
        <v>112</v>
      </c>
      <c r="K509" s="32"/>
    </row>
    <row r="510" spans="1:11" x14ac:dyDescent="0.2">
      <c r="A510" s="27" t="s">
        <v>26</v>
      </c>
      <c r="B510" s="45" t="s">
        <v>1061</v>
      </c>
      <c r="C510" s="32" t="s">
        <v>1089</v>
      </c>
      <c r="D510" s="48"/>
      <c r="E510" s="49"/>
      <c r="F510" s="47" t="s">
        <v>1090</v>
      </c>
      <c r="G510" s="28">
        <v>2418</v>
      </c>
      <c r="H510" s="29">
        <v>2533</v>
      </c>
      <c r="I510" s="30">
        <f t="shared" si="7"/>
        <v>-4.5400710619818395E-2</v>
      </c>
      <c r="J510" s="31">
        <v>2519</v>
      </c>
      <c r="K510" s="32"/>
    </row>
    <row r="511" spans="1:11" x14ac:dyDescent="0.2">
      <c r="A511" s="27" t="s">
        <v>26</v>
      </c>
      <c r="B511" s="45" t="s">
        <v>1061</v>
      </c>
      <c r="C511" s="32" t="s">
        <v>1091</v>
      </c>
      <c r="D511" s="48"/>
      <c r="E511" s="49"/>
      <c r="F511" s="47" t="s">
        <v>1092</v>
      </c>
      <c r="G511" s="28">
        <v>1078</v>
      </c>
      <c r="H511" s="29">
        <v>1151</v>
      </c>
      <c r="I511" s="30">
        <f t="shared" si="7"/>
        <v>-6.3423110338835798E-2</v>
      </c>
      <c r="J511" s="31">
        <v>1190</v>
      </c>
      <c r="K511" s="32"/>
    </row>
    <row r="512" spans="1:11" x14ac:dyDescent="0.2">
      <c r="A512" s="27" t="s">
        <v>26</v>
      </c>
      <c r="B512" s="45" t="s">
        <v>1061</v>
      </c>
      <c r="C512" s="32" t="s">
        <v>1061</v>
      </c>
      <c r="D512" s="48"/>
      <c r="E512" s="49"/>
      <c r="F512" s="47" t="s">
        <v>1093</v>
      </c>
      <c r="G512" s="28">
        <v>39056</v>
      </c>
      <c r="H512" s="29">
        <v>39596</v>
      </c>
      <c r="I512" s="30">
        <f t="shared" si="7"/>
        <v>-1.3637741185978382E-2</v>
      </c>
      <c r="J512" s="31">
        <v>40459</v>
      </c>
      <c r="K512" s="32"/>
    </row>
    <row r="513" spans="1:11" x14ac:dyDescent="0.2">
      <c r="A513" s="27" t="s">
        <v>26</v>
      </c>
      <c r="B513" s="45" t="s">
        <v>1061</v>
      </c>
      <c r="C513" s="32" t="s">
        <v>1094</v>
      </c>
      <c r="D513" s="48"/>
      <c r="E513" s="49"/>
      <c r="F513" s="47" t="s">
        <v>1095</v>
      </c>
      <c r="G513" s="28">
        <v>15773</v>
      </c>
      <c r="H513" s="29">
        <v>15847</v>
      </c>
      <c r="I513" s="30">
        <f t="shared" si="7"/>
        <v>-4.6696535621884271E-3</v>
      </c>
      <c r="J513" s="31">
        <v>15983</v>
      </c>
      <c r="K513" s="32"/>
    </row>
    <row r="514" spans="1:11" x14ac:dyDescent="0.2">
      <c r="A514" s="27" t="s">
        <v>26</v>
      </c>
      <c r="B514" s="45" t="s">
        <v>1096</v>
      </c>
      <c r="C514" s="32" t="s">
        <v>1097</v>
      </c>
      <c r="D514" s="48"/>
      <c r="E514" s="49"/>
      <c r="F514" s="47" t="s">
        <v>1098</v>
      </c>
      <c r="G514" s="28">
        <v>3329</v>
      </c>
      <c r="H514" s="29">
        <v>3302</v>
      </c>
      <c r="I514" s="30">
        <f t="shared" ref="I514:I533" si="8">(G514 - H514) / H514</f>
        <v>8.1768625075711691E-3</v>
      </c>
      <c r="J514" s="31">
        <v>3250</v>
      </c>
      <c r="K514" s="32"/>
    </row>
    <row r="515" spans="1:11" x14ac:dyDescent="0.2">
      <c r="A515" s="27" t="s">
        <v>26</v>
      </c>
      <c r="B515" s="45" t="s">
        <v>1096</v>
      </c>
      <c r="C515" s="32" t="s">
        <v>1099</v>
      </c>
      <c r="D515" s="48"/>
      <c r="E515" s="49"/>
      <c r="F515" s="47" t="s">
        <v>1100</v>
      </c>
      <c r="G515" s="28">
        <v>371</v>
      </c>
      <c r="H515" s="29">
        <v>376</v>
      </c>
      <c r="I515" s="30">
        <f t="shared" si="8"/>
        <v>-1.3297872340425532E-2</v>
      </c>
      <c r="J515" s="31">
        <v>428</v>
      </c>
      <c r="K515" s="32"/>
    </row>
    <row r="516" spans="1:11" x14ac:dyDescent="0.2">
      <c r="A516" s="27" t="s">
        <v>26</v>
      </c>
      <c r="B516" s="45" t="s">
        <v>1096</v>
      </c>
      <c r="C516" s="32" t="s">
        <v>1101</v>
      </c>
      <c r="D516" s="48"/>
      <c r="E516" s="49"/>
      <c r="F516" s="47" t="s">
        <v>1102</v>
      </c>
      <c r="G516" s="28">
        <v>532</v>
      </c>
      <c r="H516" s="29">
        <v>515</v>
      </c>
      <c r="I516" s="30">
        <f t="shared" si="8"/>
        <v>3.3009708737864081E-2</v>
      </c>
      <c r="J516" s="31">
        <v>537</v>
      </c>
      <c r="K516" s="32"/>
    </row>
    <row r="517" spans="1:11" x14ac:dyDescent="0.2">
      <c r="A517" s="27" t="s">
        <v>26</v>
      </c>
      <c r="B517" s="45" t="s">
        <v>1096</v>
      </c>
      <c r="C517" s="32" t="s">
        <v>1096</v>
      </c>
      <c r="D517" s="48"/>
      <c r="E517" s="49"/>
      <c r="F517" s="47" t="s">
        <v>1103</v>
      </c>
      <c r="G517" s="28">
        <v>2340</v>
      </c>
      <c r="H517" s="29">
        <v>2371</v>
      </c>
      <c r="I517" s="30">
        <f t="shared" si="8"/>
        <v>-1.3074652045550401E-2</v>
      </c>
      <c r="J517" s="31">
        <v>2346</v>
      </c>
      <c r="K517" s="32"/>
    </row>
    <row r="518" spans="1:11" x14ac:dyDescent="0.2">
      <c r="A518" s="27" t="s">
        <v>26</v>
      </c>
      <c r="B518" s="45" t="s">
        <v>632</v>
      </c>
      <c r="C518" s="32" t="s">
        <v>1104</v>
      </c>
      <c r="D518" s="48"/>
      <c r="E518" s="49"/>
      <c r="F518" s="47" t="s">
        <v>1105</v>
      </c>
      <c r="G518" s="28">
        <v>5971</v>
      </c>
      <c r="H518" s="29">
        <v>5986</v>
      </c>
      <c r="I518" s="30">
        <f t="shared" si="8"/>
        <v>-2.505846976277982E-3</v>
      </c>
      <c r="J518" s="31">
        <v>6050</v>
      </c>
      <c r="K518" s="32"/>
    </row>
    <row r="519" spans="1:11" x14ac:dyDescent="0.2">
      <c r="A519" s="27" t="s">
        <v>26</v>
      </c>
      <c r="B519" s="45" t="s">
        <v>632</v>
      </c>
      <c r="C519" s="32" t="s">
        <v>1106</v>
      </c>
      <c r="D519" s="48"/>
      <c r="E519" s="49"/>
      <c r="F519" s="47" t="s">
        <v>1107</v>
      </c>
      <c r="G519" s="28">
        <v>832</v>
      </c>
      <c r="H519" s="29">
        <v>823</v>
      </c>
      <c r="I519" s="30">
        <f t="shared" si="8"/>
        <v>1.0935601458080195E-2</v>
      </c>
      <c r="J519" s="31">
        <v>804</v>
      </c>
      <c r="K519" s="32"/>
    </row>
    <row r="520" spans="1:11" x14ac:dyDescent="0.2">
      <c r="A520" s="27" t="s">
        <v>26</v>
      </c>
      <c r="B520" s="45" t="s">
        <v>632</v>
      </c>
      <c r="C520" s="32" t="s">
        <v>1108</v>
      </c>
      <c r="D520" s="48"/>
      <c r="E520" s="49"/>
      <c r="F520" s="47" t="s">
        <v>1109</v>
      </c>
      <c r="G520" s="28">
        <v>213</v>
      </c>
      <c r="H520" s="29">
        <v>217</v>
      </c>
      <c r="I520" s="30">
        <f t="shared" si="8"/>
        <v>-1.8433179723502304E-2</v>
      </c>
      <c r="J520" s="31">
        <v>228</v>
      </c>
      <c r="K520" s="32"/>
    </row>
    <row r="521" spans="1:11" x14ac:dyDescent="0.2">
      <c r="A521" s="27" t="s">
        <v>26</v>
      </c>
      <c r="B521" s="45" t="s">
        <v>632</v>
      </c>
      <c r="C521" s="32" t="s">
        <v>332</v>
      </c>
      <c r="D521" s="48"/>
      <c r="E521" s="49"/>
      <c r="F521" s="47" t="s">
        <v>1110</v>
      </c>
      <c r="G521" s="28">
        <v>1239</v>
      </c>
      <c r="H521" s="29">
        <v>1273</v>
      </c>
      <c r="I521" s="30">
        <f t="shared" si="8"/>
        <v>-2.6708562450903379E-2</v>
      </c>
      <c r="J521" s="31">
        <v>1241</v>
      </c>
      <c r="K521" s="32"/>
    </row>
    <row r="522" spans="1:11" x14ac:dyDescent="0.2">
      <c r="A522" s="27" t="s">
        <v>26</v>
      </c>
      <c r="B522" s="45" t="s">
        <v>1111</v>
      </c>
      <c r="C522" s="32" t="s">
        <v>1112</v>
      </c>
      <c r="D522" s="48"/>
      <c r="E522" s="49"/>
      <c r="F522" s="47" t="s">
        <v>1113</v>
      </c>
      <c r="G522" s="28">
        <v>582</v>
      </c>
      <c r="H522" s="29">
        <v>617</v>
      </c>
      <c r="I522" s="30">
        <f t="shared" si="8"/>
        <v>-5.6726094003241488E-2</v>
      </c>
      <c r="J522" s="31">
        <v>599</v>
      </c>
      <c r="K522" s="32"/>
    </row>
    <row r="523" spans="1:11" x14ac:dyDescent="0.2">
      <c r="A523" s="27" t="s">
        <v>26</v>
      </c>
      <c r="B523" s="45" t="s">
        <v>1111</v>
      </c>
      <c r="C523" s="32" t="s">
        <v>1114</v>
      </c>
      <c r="D523" s="48"/>
      <c r="E523" s="49"/>
      <c r="F523" s="47" t="s">
        <v>1115</v>
      </c>
      <c r="G523" s="28">
        <v>376</v>
      </c>
      <c r="H523" s="29">
        <v>420</v>
      </c>
      <c r="I523" s="30">
        <f t="shared" si="8"/>
        <v>-0.10476190476190476</v>
      </c>
      <c r="J523" s="31">
        <v>434</v>
      </c>
      <c r="K523" s="32"/>
    </row>
    <row r="524" spans="1:11" x14ac:dyDescent="0.2">
      <c r="A524" s="27" t="s">
        <v>26</v>
      </c>
      <c r="B524" s="45" t="s">
        <v>1111</v>
      </c>
      <c r="C524" s="32" t="s">
        <v>1116</v>
      </c>
      <c r="D524" s="48"/>
      <c r="E524" s="49"/>
      <c r="F524" s="47" t="s">
        <v>1117</v>
      </c>
      <c r="G524" s="28">
        <v>672</v>
      </c>
      <c r="H524" s="29">
        <v>672</v>
      </c>
      <c r="I524" s="30">
        <f t="shared" si="8"/>
        <v>0</v>
      </c>
      <c r="J524" s="31">
        <v>715</v>
      </c>
      <c r="K524" s="32"/>
    </row>
    <row r="525" spans="1:11" x14ac:dyDescent="0.2">
      <c r="A525" s="27" t="s">
        <v>26</v>
      </c>
      <c r="B525" s="45" t="s">
        <v>1111</v>
      </c>
      <c r="C525" s="32" t="s">
        <v>1118</v>
      </c>
      <c r="D525" s="48"/>
      <c r="E525" s="49"/>
      <c r="F525" s="47" t="s">
        <v>1119</v>
      </c>
      <c r="G525" s="28">
        <v>324</v>
      </c>
      <c r="H525" s="29">
        <v>317</v>
      </c>
      <c r="I525" s="30">
        <f t="shared" si="8"/>
        <v>2.2082018927444796E-2</v>
      </c>
      <c r="J525" s="31">
        <v>321</v>
      </c>
      <c r="K525" s="32"/>
    </row>
    <row r="526" spans="1:11" x14ac:dyDescent="0.2">
      <c r="A526" s="27" t="s">
        <v>26</v>
      </c>
      <c r="B526" s="45" t="s">
        <v>1120</v>
      </c>
      <c r="C526" s="32" t="s">
        <v>1121</v>
      </c>
      <c r="D526" s="48"/>
      <c r="E526" s="49"/>
      <c r="F526" s="47" t="s">
        <v>1122</v>
      </c>
      <c r="G526" s="28">
        <v>1044</v>
      </c>
      <c r="H526" s="29">
        <v>1049</v>
      </c>
      <c r="I526" s="30">
        <f t="shared" si="8"/>
        <v>-4.7664442326024788E-3</v>
      </c>
      <c r="J526" s="31">
        <v>1013</v>
      </c>
      <c r="K526" s="32"/>
    </row>
    <row r="527" spans="1:11" x14ac:dyDescent="0.2">
      <c r="A527" s="27" t="s">
        <v>26</v>
      </c>
      <c r="B527" s="45" t="s">
        <v>1120</v>
      </c>
      <c r="C527" s="32" t="s">
        <v>1123</v>
      </c>
      <c r="D527" s="48"/>
      <c r="E527" s="49"/>
      <c r="F527" s="47" t="s">
        <v>1124</v>
      </c>
      <c r="G527" s="28">
        <v>67</v>
      </c>
      <c r="H527" s="29">
        <v>67</v>
      </c>
      <c r="I527" s="30">
        <f t="shared" si="8"/>
        <v>0</v>
      </c>
      <c r="J527" s="31">
        <v>66</v>
      </c>
      <c r="K527" s="32"/>
    </row>
    <row r="528" spans="1:11" x14ac:dyDescent="0.2">
      <c r="A528" s="27" t="s">
        <v>26</v>
      </c>
      <c r="B528" s="45" t="s">
        <v>1120</v>
      </c>
      <c r="C528" s="32" t="s">
        <v>1125</v>
      </c>
      <c r="D528" s="48"/>
      <c r="E528" s="49"/>
      <c r="F528" s="47" t="s">
        <v>1126</v>
      </c>
      <c r="G528" s="28">
        <v>226</v>
      </c>
      <c r="H528" s="29">
        <v>236</v>
      </c>
      <c r="I528" s="30">
        <f t="shared" si="8"/>
        <v>-4.2372881355932202E-2</v>
      </c>
      <c r="J528" s="31">
        <v>242</v>
      </c>
      <c r="K528" s="32"/>
    </row>
    <row r="529" spans="1:11" x14ac:dyDescent="0.2">
      <c r="A529" s="27" t="s">
        <v>26</v>
      </c>
      <c r="B529" s="45" t="s">
        <v>1127</v>
      </c>
      <c r="C529" s="32" t="s">
        <v>1128</v>
      </c>
      <c r="D529" s="48"/>
      <c r="E529" s="49"/>
      <c r="F529" s="47" t="s">
        <v>1129</v>
      </c>
      <c r="G529" s="28">
        <v>130</v>
      </c>
      <c r="H529" s="29">
        <v>130</v>
      </c>
      <c r="I529" s="30">
        <f t="shared" si="8"/>
        <v>0</v>
      </c>
      <c r="J529" s="31">
        <v>135</v>
      </c>
      <c r="K529" s="32"/>
    </row>
    <row r="530" spans="1:11" x14ac:dyDescent="0.2">
      <c r="A530" s="27" t="s">
        <v>26</v>
      </c>
      <c r="B530" s="45" t="s">
        <v>1127</v>
      </c>
      <c r="C530" s="32" t="s">
        <v>1130</v>
      </c>
      <c r="D530" s="48"/>
      <c r="E530" s="49"/>
      <c r="F530" s="47" t="s">
        <v>1131</v>
      </c>
      <c r="G530" s="28">
        <v>528</v>
      </c>
      <c r="H530" s="29">
        <v>540</v>
      </c>
      <c r="I530" s="30">
        <f t="shared" si="8"/>
        <v>-2.2222222222222223E-2</v>
      </c>
      <c r="J530" s="31">
        <v>541</v>
      </c>
      <c r="K530" s="32"/>
    </row>
    <row r="531" spans="1:11" x14ac:dyDescent="0.2">
      <c r="A531" s="27" t="s">
        <v>26</v>
      </c>
      <c r="B531" s="45" t="s">
        <v>1127</v>
      </c>
      <c r="C531" s="32" t="s">
        <v>1132</v>
      </c>
      <c r="D531" s="48"/>
      <c r="E531" s="49"/>
      <c r="F531" s="47" t="s">
        <v>1133</v>
      </c>
      <c r="G531" s="28">
        <v>252</v>
      </c>
      <c r="H531" s="29">
        <v>269</v>
      </c>
      <c r="I531" s="30">
        <f t="shared" si="8"/>
        <v>-6.3197026022304828E-2</v>
      </c>
      <c r="J531" s="31">
        <v>289</v>
      </c>
      <c r="K531" s="32"/>
    </row>
    <row r="532" spans="1:11" x14ac:dyDescent="0.2">
      <c r="A532" s="27" t="s">
        <v>26</v>
      </c>
      <c r="B532" s="45" t="s">
        <v>1127</v>
      </c>
      <c r="C532" s="32" t="s">
        <v>1127</v>
      </c>
      <c r="D532" s="48"/>
      <c r="E532" s="49"/>
      <c r="F532" s="47" t="s">
        <v>1134</v>
      </c>
      <c r="G532" s="28">
        <v>2738</v>
      </c>
      <c r="H532" s="29">
        <v>2833</v>
      </c>
      <c r="I532" s="30">
        <f t="shared" si="8"/>
        <v>-3.3533356865513592E-2</v>
      </c>
      <c r="J532" s="31">
        <v>2840</v>
      </c>
      <c r="K532" s="32"/>
    </row>
    <row r="533" spans="1:11" x14ac:dyDescent="0.2">
      <c r="G533" s="39">
        <f>SUM(G5:G532)</f>
        <v>698586</v>
      </c>
      <c r="H533" s="40">
        <f>SUM(H5:H532)</f>
        <v>694816</v>
      </c>
      <c r="I533" s="30">
        <f t="shared" si="8"/>
        <v>5.4258969281075851E-3</v>
      </c>
      <c r="J533" s="41" t="s">
        <v>14</v>
      </c>
    </row>
  </sheetData>
  <mergeCells count="3">
    <mergeCell ref="A2:K2"/>
    <mergeCell ref="A1:K1"/>
    <mergeCell ref="A3:K3"/>
  </mergeCells>
  <conditionalFormatting sqref="A1:A1048576">
    <cfRule type="containsText" dxfId="12" priority="1" operator="containsText" text="2017">
      <formula>NOT(ISERROR(SEARCH("2017",A1)))</formula>
    </cfRule>
    <cfRule type="cellIs" dxfId="11" priority="2" operator="equal">
      <formula>"2016-2017"</formula>
    </cfRule>
    <cfRule type="cellIs" dxfId="10" priority="3" operator="equal">
      <formula>"2015-2016"</formula>
    </cfRule>
    <cfRule type="cellIs" dxfId="9" priority="4" stopIfTrue="1" operator="equal">
      <formula>"2014-2015"</formula>
    </cfRule>
    <cfRule type="cellIs" dxfId="8" priority="5" stopIfTrue="1" operator="equal">
      <formula>"2013-2014"</formula>
    </cfRule>
    <cfRule type="cellIs" dxfId="7" priority="6" stopIfTrue="1" operator="equal">
      <formula>"2012-2013"</formula>
    </cfRule>
    <cfRule type="cellIs" dxfId="6" priority="7" stopIfTrue="1" operator="equal">
      <formula>"2012-2013"</formula>
    </cfRule>
  </conditionalFormatting>
  <printOptions headings="1" gridLines="1"/>
  <pageMargins left="0.45" right="0.45" top="0.75" bottom="0.75" header="0.3" footer="0.3"/>
  <pageSetup scale="70" orientation="portrait" r:id="rId1"/>
  <headerFooter>
    <oddHeader>&amp;COklahoma State Department of Education
Compare Current Year enrollment to Previous Year enrollment&amp;RFrom the WAVE Student Information System
By District</oddHeader>
    <oddFooter>&amp;Lkc-r/OMES&amp;CWorksheet:  &amp;A
File:  &amp;F&amp;RPage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A8" sqref="A8:XFD8"/>
    </sheetView>
  </sheetViews>
  <sheetFormatPr defaultRowHeight="12" x14ac:dyDescent="0.2"/>
  <cols>
    <col min="1" max="1" width="11.5" style="22" customWidth="1"/>
    <col min="2" max="2" width="129.5" customWidth="1"/>
  </cols>
  <sheetData>
    <row r="1" spans="1:2" ht="22.15" customHeight="1" x14ac:dyDescent="0.2">
      <c r="B1" s="5" t="s">
        <v>5</v>
      </c>
    </row>
    <row r="2" spans="1:2" ht="14.25" x14ac:dyDescent="0.2">
      <c r="B2" s="5" t="s">
        <v>6</v>
      </c>
    </row>
    <row r="3" spans="1:2" ht="12.75" x14ac:dyDescent="0.2">
      <c r="B3" s="1" t="s">
        <v>7</v>
      </c>
    </row>
    <row r="4" spans="1:2" ht="21.6" customHeight="1" x14ac:dyDescent="0.25">
      <c r="B4" s="4" t="s">
        <v>8</v>
      </c>
    </row>
    <row r="5" spans="1:2" ht="25.15" customHeight="1" x14ac:dyDescent="0.2">
      <c r="B5" s="21" t="s">
        <v>19</v>
      </c>
    </row>
    <row r="6" spans="1:2" ht="21" customHeight="1" x14ac:dyDescent="0.2">
      <c r="B6" s="3" t="s">
        <v>11</v>
      </c>
    </row>
    <row r="7" spans="1:2" ht="21" customHeight="1" x14ac:dyDescent="0.25">
      <c r="A7" s="22" t="s">
        <v>20</v>
      </c>
      <c r="B7" s="4" t="s">
        <v>9</v>
      </c>
    </row>
    <row r="8" spans="1:2" s="52" customFormat="1" ht="15.6" customHeight="1" x14ac:dyDescent="0.2">
      <c r="A8" s="50">
        <v>512</v>
      </c>
      <c r="B8" s="51" t="s">
        <v>21</v>
      </c>
    </row>
    <row r="9" spans="1:2" s="52" customFormat="1" ht="18" customHeight="1" x14ac:dyDescent="0.2">
      <c r="A9" s="50">
        <v>15</v>
      </c>
      <c r="B9" s="51" t="s">
        <v>22</v>
      </c>
    </row>
    <row r="10" spans="1:2" ht="69.599999999999994" customHeight="1" x14ac:dyDescent="0.2">
      <c r="B10" s="2" t="s">
        <v>12</v>
      </c>
    </row>
  </sheetData>
  <printOptions headings="1" gridLines="1"/>
  <pageMargins left="0.7" right="0.7" top="0.75" bottom="0.75" header="0.3" footer="0.3"/>
  <pageSetup orientation="landscape" r:id="rId1"/>
  <headerFooter>
    <oddFooter>&amp;Lkc-r&amp;CWorksheet:  &amp;A
File:  &amp;F&amp;RPage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0"/>
  <sheetViews>
    <sheetView tabSelected="1" workbookViewId="0">
      <selection sqref="A1:G1"/>
    </sheetView>
  </sheetViews>
  <sheetFormatPr defaultColWidth="9.1640625" defaultRowHeight="12" x14ac:dyDescent="0.2"/>
  <cols>
    <col min="1" max="1" width="11.83203125" style="53" customWidth="1"/>
    <col min="2" max="2" width="17" style="57" customWidth="1"/>
    <col min="3" max="3" width="35.1640625" style="57" bestFit="1" customWidth="1"/>
    <col min="4" max="4" width="10" style="58" customWidth="1"/>
    <col min="5" max="5" width="10.5" style="59" customWidth="1"/>
    <col min="6" max="6" width="11.1640625" style="53" customWidth="1"/>
    <col min="7" max="7" width="21.6640625" style="11" customWidth="1"/>
    <col min="8" max="16384" width="9.1640625" style="14"/>
  </cols>
  <sheetData>
    <row r="1" spans="1:7" ht="36" customHeight="1" x14ac:dyDescent="0.2">
      <c r="A1" s="82" t="s">
        <v>17</v>
      </c>
      <c r="B1" s="82"/>
      <c r="C1" s="82"/>
      <c r="D1" s="82"/>
      <c r="E1" s="82"/>
      <c r="F1" s="82"/>
      <c r="G1" s="82"/>
    </row>
    <row r="2" spans="1:7" ht="27" customHeight="1" x14ac:dyDescent="0.2">
      <c r="A2" s="83" t="s">
        <v>15</v>
      </c>
      <c r="B2" s="83"/>
      <c r="C2" s="83"/>
      <c r="D2" s="83"/>
      <c r="E2" s="83"/>
      <c r="F2" s="83"/>
      <c r="G2" s="83"/>
    </row>
    <row r="3" spans="1:7" ht="36.6" customHeight="1" x14ac:dyDescent="0.2">
      <c r="A3" s="19" t="s">
        <v>10</v>
      </c>
      <c r="B3" s="54" t="s">
        <v>0</v>
      </c>
      <c r="C3" s="55" t="s">
        <v>1</v>
      </c>
      <c r="D3" s="56" t="s">
        <v>2</v>
      </c>
      <c r="E3" s="19" t="s">
        <v>3</v>
      </c>
      <c r="F3" s="19" t="s">
        <v>16</v>
      </c>
      <c r="G3" s="20" t="s">
        <v>18</v>
      </c>
    </row>
    <row r="4" spans="1:7" x14ac:dyDescent="0.2">
      <c r="A4" s="74" t="s">
        <v>26</v>
      </c>
      <c r="B4" s="67" t="s">
        <v>1143</v>
      </c>
      <c r="C4" s="67" t="s">
        <v>1144</v>
      </c>
      <c r="D4" s="58" t="s">
        <v>14</v>
      </c>
      <c r="E4" s="59" t="s">
        <v>14</v>
      </c>
      <c r="F4" s="53" t="s">
        <v>769</v>
      </c>
      <c r="G4" s="11">
        <v>44138</v>
      </c>
    </row>
    <row r="5" spans="1:7" x14ac:dyDescent="0.2">
      <c r="A5" s="68" t="s">
        <v>26</v>
      </c>
      <c r="B5" s="69" t="s">
        <v>1145</v>
      </c>
      <c r="C5" s="69" t="s">
        <v>1146</v>
      </c>
      <c r="D5" s="70" t="s">
        <v>14</v>
      </c>
      <c r="E5" s="71" t="s">
        <v>14</v>
      </c>
      <c r="F5" s="72" t="s">
        <v>1093</v>
      </c>
      <c r="G5" s="73">
        <v>39056</v>
      </c>
    </row>
    <row r="6" spans="1:7" x14ac:dyDescent="0.2">
      <c r="A6" s="68" t="s">
        <v>26</v>
      </c>
      <c r="B6" s="69" t="s">
        <v>1143</v>
      </c>
      <c r="C6" s="69" t="s">
        <v>1147</v>
      </c>
      <c r="D6" s="70" t="s">
        <v>14</v>
      </c>
      <c r="E6" s="71" t="s">
        <v>14</v>
      </c>
      <c r="F6" s="72" t="s">
        <v>743</v>
      </c>
      <c r="G6" s="73">
        <v>25281</v>
      </c>
    </row>
    <row r="7" spans="1:7" x14ac:dyDescent="0.2">
      <c r="A7" s="68" t="s">
        <v>26</v>
      </c>
      <c r="B7" s="69" t="s">
        <v>1148</v>
      </c>
      <c r="C7" s="69" t="s">
        <v>1149</v>
      </c>
      <c r="D7" s="70" t="s">
        <v>14</v>
      </c>
      <c r="E7" s="71" t="s">
        <v>14</v>
      </c>
      <c r="F7" s="72" t="s">
        <v>222</v>
      </c>
      <c r="G7" s="73">
        <v>24638</v>
      </c>
    </row>
    <row r="8" spans="1:7" x14ac:dyDescent="0.2">
      <c r="A8" s="68" t="s">
        <v>26</v>
      </c>
      <c r="B8" s="69" t="s">
        <v>1143</v>
      </c>
      <c r="C8" s="69" t="s">
        <v>1150</v>
      </c>
      <c r="D8" s="70" t="s">
        <v>14</v>
      </c>
      <c r="E8" s="71" t="s">
        <v>14</v>
      </c>
      <c r="F8" s="72" t="s">
        <v>777</v>
      </c>
      <c r="G8" s="73">
        <v>19419</v>
      </c>
    </row>
    <row r="9" spans="1:7" x14ac:dyDescent="0.2">
      <c r="A9" s="68" t="s">
        <v>26</v>
      </c>
      <c r="B9" s="69" t="s">
        <v>1145</v>
      </c>
      <c r="C9" s="69" t="s">
        <v>1151</v>
      </c>
      <c r="D9" s="70" t="s">
        <v>14</v>
      </c>
      <c r="E9" s="71" t="s">
        <v>14</v>
      </c>
      <c r="F9" s="72" t="s">
        <v>1067</v>
      </c>
      <c r="G9" s="73">
        <v>19070</v>
      </c>
    </row>
    <row r="10" spans="1:7" x14ac:dyDescent="0.2">
      <c r="A10" s="68" t="s">
        <v>26</v>
      </c>
      <c r="B10" s="69" t="s">
        <v>1148</v>
      </c>
      <c r="C10" s="69" t="s">
        <v>1152</v>
      </c>
      <c r="D10" s="70" t="s">
        <v>14</v>
      </c>
      <c r="E10" s="71" t="s">
        <v>14</v>
      </c>
      <c r="F10" s="72" t="s">
        <v>226</v>
      </c>
      <c r="G10" s="73">
        <v>16085</v>
      </c>
    </row>
    <row r="11" spans="1:7" x14ac:dyDescent="0.2">
      <c r="A11" s="68" t="s">
        <v>26</v>
      </c>
      <c r="B11" s="69" t="s">
        <v>1145</v>
      </c>
      <c r="C11" s="69" t="s">
        <v>1153</v>
      </c>
      <c r="D11" s="70" t="s">
        <v>14</v>
      </c>
      <c r="E11" s="71" t="s">
        <v>14</v>
      </c>
      <c r="F11" s="72" t="s">
        <v>1095</v>
      </c>
      <c r="G11" s="73">
        <v>15773</v>
      </c>
    </row>
    <row r="12" spans="1:7" x14ac:dyDescent="0.2">
      <c r="A12" s="68" t="s">
        <v>26</v>
      </c>
      <c r="B12" s="69" t="s">
        <v>1143</v>
      </c>
      <c r="C12" s="69" t="s">
        <v>1154</v>
      </c>
      <c r="D12" s="70" t="s">
        <v>14</v>
      </c>
      <c r="E12" s="71" t="s">
        <v>14</v>
      </c>
      <c r="F12" s="72" t="s">
        <v>763</v>
      </c>
      <c r="G12" s="73">
        <v>14097</v>
      </c>
    </row>
    <row r="13" spans="1:7" x14ac:dyDescent="0.2">
      <c r="A13" s="68" t="s">
        <v>26</v>
      </c>
      <c r="B13" s="69" t="s">
        <v>1155</v>
      </c>
      <c r="C13" s="69" t="s">
        <v>1156</v>
      </c>
      <c r="D13" s="70" t="s">
        <v>14</v>
      </c>
      <c r="E13" s="71" t="s">
        <v>14</v>
      </c>
      <c r="F13" s="72" t="s">
        <v>254</v>
      </c>
      <c r="G13" s="73">
        <v>13799</v>
      </c>
    </row>
    <row r="14" spans="1:7" x14ac:dyDescent="0.2">
      <c r="A14" s="15"/>
      <c r="B14" s="60"/>
      <c r="C14" s="60"/>
      <c r="D14" s="61"/>
      <c r="E14" s="62"/>
      <c r="F14" s="16"/>
      <c r="G14" s="12"/>
    </row>
    <row r="15" spans="1:7" x14ac:dyDescent="0.2">
      <c r="A15" s="15"/>
      <c r="B15" s="60"/>
      <c r="C15" s="60"/>
      <c r="D15" s="61"/>
      <c r="E15" s="62"/>
      <c r="F15" s="16"/>
      <c r="G15" s="12"/>
    </row>
    <row r="16" spans="1:7" x14ac:dyDescent="0.2">
      <c r="A16" s="15"/>
      <c r="B16" s="60"/>
      <c r="C16" s="60"/>
      <c r="D16" s="61"/>
      <c r="E16" s="62"/>
      <c r="F16" s="16"/>
      <c r="G16" s="12"/>
    </row>
    <row r="17" spans="1:7" x14ac:dyDescent="0.2">
      <c r="A17" s="15"/>
      <c r="B17" s="60"/>
      <c r="C17" s="60"/>
      <c r="D17" s="61"/>
      <c r="E17" s="62"/>
      <c r="F17" s="16"/>
      <c r="G17" s="12"/>
    </row>
    <row r="18" spans="1:7" x14ac:dyDescent="0.2">
      <c r="A18" s="15"/>
      <c r="B18" s="60"/>
      <c r="C18" s="60"/>
      <c r="D18" s="61"/>
      <c r="E18" s="62"/>
      <c r="F18" s="16"/>
      <c r="G18" s="12"/>
    </row>
    <row r="19" spans="1:7" x14ac:dyDescent="0.2">
      <c r="A19" s="15"/>
      <c r="B19" s="60"/>
      <c r="C19" s="60"/>
      <c r="D19" s="61"/>
      <c r="E19" s="62"/>
      <c r="F19" s="16"/>
      <c r="G19" s="12"/>
    </row>
    <row r="20" spans="1:7" x14ac:dyDescent="0.2">
      <c r="A20" s="15"/>
      <c r="B20" s="60"/>
      <c r="C20" s="60"/>
      <c r="D20" s="61"/>
      <c r="E20" s="62"/>
      <c r="F20" s="16"/>
      <c r="G20" s="12"/>
    </row>
    <row r="21" spans="1:7" x14ac:dyDescent="0.2">
      <c r="A21" s="15"/>
      <c r="B21" s="60"/>
      <c r="C21" s="60"/>
      <c r="D21" s="61"/>
      <c r="E21" s="62"/>
      <c r="F21" s="16"/>
      <c r="G21" s="12"/>
    </row>
    <row r="22" spans="1:7" x14ac:dyDescent="0.2">
      <c r="A22" s="15"/>
      <c r="B22" s="60"/>
      <c r="C22" s="60"/>
      <c r="D22" s="61"/>
      <c r="E22" s="62"/>
      <c r="F22" s="16"/>
      <c r="G22" s="12"/>
    </row>
    <row r="23" spans="1:7" x14ac:dyDescent="0.2">
      <c r="A23" s="15"/>
      <c r="B23" s="60"/>
      <c r="C23" s="60"/>
      <c r="D23" s="61"/>
      <c r="E23" s="62"/>
      <c r="F23" s="16"/>
      <c r="G23" s="12"/>
    </row>
    <row r="24" spans="1:7" x14ac:dyDescent="0.2">
      <c r="A24" s="15"/>
      <c r="B24" s="60"/>
      <c r="C24" s="60"/>
      <c r="D24" s="61"/>
      <c r="E24" s="62"/>
      <c r="F24" s="16"/>
      <c r="G24" s="12"/>
    </row>
    <row r="25" spans="1:7" x14ac:dyDescent="0.2">
      <c r="A25" s="15"/>
      <c r="B25" s="60"/>
      <c r="C25" s="60"/>
      <c r="D25" s="61"/>
      <c r="E25" s="62"/>
      <c r="F25" s="16"/>
      <c r="G25" s="12"/>
    </row>
    <row r="26" spans="1:7" x14ac:dyDescent="0.2">
      <c r="A26" s="15"/>
      <c r="B26" s="60"/>
      <c r="C26" s="60"/>
      <c r="D26" s="61"/>
      <c r="E26" s="62"/>
      <c r="F26" s="16"/>
      <c r="G26" s="12"/>
    </row>
    <row r="27" spans="1:7" x14ac:dyDescent="0.2">
      <c r="A27" s="15"/>
      <c r="B27" s="60"/>
      <c r="C27" s="60"/>
      <c r="D27" s="61"/>
      <c r="E27" s="62"/>
      <c r="F27" s="16"/>
      <c r="G27" s="12"/>
    </row>
    <row r="28" spans="1:7" x14ac:dyDescent="0.2">
      <c r="A28" s="17"/>
      <c r="B28" s="63"/>
      <c r="C28" s="63"/>
      <c r="D28" s="64"/>
      <c r="E28" s="65"/>
      <c r="F28" s="18"/>
      <c r="G28" s="13"/>
    </row>
    <row r="29" spans="1:7" x14ac:dyDescent="0.2">
      <c r="A29" s="15"/>
      <c r="B29" s="60"/>
      <c r="C29" s="60"/>
      <c r="D29" s="61"/>
      <c r="E29" s="62"/>
      <c r="F29" s="16"/>
      <c r="G29" s="12"/>
    </row>
    <row r="30" spans="1:7" x14ac:dyDescent="0.2">
      <c r="A30" s="15"/>
      <c r="B30" s="60"/>
      <c r="C30" s="60"/>
      <c r="D30" s="61"/>
      <c r="E30" s="62"/>
      <c r="F30" s="16"/>
      <c r="G30" s="12"/>
    </row>
    <row r="31" spans="1:7" x14ac:dyDescent="0.2">
      <c r="A31" s="15"/>
      <c r="B31" s="60"/>
      <c r="C31" s="60"/>
      <c r="D31" s="61"/>
      <c r="E31" s="62"/>
      <c r="F31" s="16"/>
      <c r="G31" s="12"/>
    </row>
    <row r="32" spans="1:7" x14ac:dyDescent="0.2">
      <c r="A32" s="15"/>
      <c r="B32" s="60"/>
      <c r="C32" s="60"/>
      <c r="D32" s="61"/>
      <c r="E32" s="62"/>
      <c r="F32" s="16"/>
      <c r="G32" s="12"/>
    </row>
    <row r="33" spans="1:7" x14ac:dyDescent="0.2">
      <c r="A33" s="15"/>
      <c r="B33" s="60"/>
      <c r="C33" s="60"/>
      <c r="D33" s="61"/>
      <c r="E33" s="62"/>
      <c r="F33" s="16"/>
      <c r="G33" s="12"/>
    </row>
    <row r="34" spans="1:7" x14ac:dyDescent="0.2">
      <c r="A34" s="15"/>
      <c r="B34" s="60"/>
      <c r="C34" s="60"/>
      <c r="D34" s="61"/>
      <c r="E34" s="62"/>
      <c r="F34" s="16"/>
      <c r="G34" s="12"/>
    </row>
    <row r="35" spans="1:7" x14ac:dyDescent="0.2">
      <c r="A35" s="15"/>
      <c r="B35" s="60"/>
      <c r="C35" s="60"/>
      <c r="D35" s="61"/>
      <c r="E35" s="62"/>
      <c r="F35" s="16"/>
      <c r="G35" s="12"/>
    </row>
    <row r="36" spans="1:7" x14ac:dyDescent="0.2">
      <c r="A36" s="15"/>
      <c r="B36" s="60"/>
      <c r="C36" s="60"/>
      <c r="D36" s="61"/>
      <c r="E36" s="62"/>
      <c r="F36" s="16"/>
      <c r="G36" s="12"/>
    </row>
    <row r="37" spans="1:7" x14ac:dyDescent="0.2">
      <c r="A37" s="15"/>
      <c r="B37" s="60"/>
      <c r="C37" s="60"/>
      <c r="D37" s="61"/>
      <c r="E37" s="62"/>
      <c r="F37" s="16"/>
      <c r="G37" s="12"/>
    </row>
    <row r="38" spans="1:7" x14ac:dyDescent="0.2">
      <c r="A38" s="15"/>
      <c r="B38" s="60"/>
      <c r="C38" s="60"/>
      <c r="D38" s="61"/>
      <c r="E38" s="62"/>
      <c r="F38" s="16"/>
      <c r="G38" s="12"/>
    </row>
    <row r="39" spans="1:7" x14ac:dyDescent="0.2">
      <c r="A39" s="15"/>
      <c r="B39" s="60"/>
      <c r="C39" s="60"/>
      <c r="D39" s="61"/>
      <c r="E39" s="62"/>
      <c r="F39" s="16"/>
      <c r="G39" s="12"/>
    </row>
    <row r="40" spans="1:7" x14ac:dyDescent="0.2">
      <c r="A40" s="15"/>
      <c r="B40" s="60"/>
      <c r="C40" s="60"/>
      <c r="D40" s="61"/>
      <c r="E40" s="62"/>
      <c r="F40" s="16"/>
      <c r="G40" s="12"/>
    </row>
    <row r="41" spans="1:7" x14ac:dyDescent="0.2">
      <c r="A41" s="15"/>
      <c r="B41" s="60"/>
      <c r="C41" s="60"/>
      <c r="D41" s="61"/>
      <c r="E41" s="62"/>
      <c r="F41" s="16"/>
      <c r="G41" s="12"/>
    </row>
    <row r="42" spans="1:7" x14ac:dyDescent="0.2">
      <c r="A42" s="15"/>
      <c r="B42" s="60"/>
      <c r="C42" s="60"/>
      <c r="D42" s="61"/>
      <c r="E42" s="62"/>
      <c r="F42" s="16"/>
      <c r="G42" s="12"/>
    </row>
    <row r="43" spans="1:7" x14ac:dyDescent="0.2">
      <c r="A43" s="15"/>
      <c r="B43" s="60"/>
      <c r="C43" s="60"/>
      <c r="D43" s="61"/>
      <c r="E43" s="62"/>
      <c r="F43" s="16"/>
      <c r="G43" s="12"/>
    </row>
    <row r="44" spans="1:7" x14ac:dyDescent="0.2">
      <c r="A44" s="15"/>
      <c r="B44" s="60"/>
      <c r="C44" s="60"/>
      <c r="D44" s="61"/>
      <c r="E44" s="62"/>
      <c r="F44" s="16"/>
      <c r="G44" s="12"/>
    </row>
    <row r="45" spans="1:7" x14ac:dyDescent="0.2">
      <c r="A45" s="15"/>
      <c r="B45" s="60"/>
      <c r="C45" s="60"/>
      <c r="D45" s="61"/>
      <c r="E45" s="62"/>
      <c r="F45" s="16"/>
      <c r="G45" s="12"/>
    </row>
    <row r="46" spans="1:7" x14ac:dyDescent="0.2">
      <c r="A46" s="15"/>
      <c r="B46" s="60"/>
      <c r="C46" s="60"/>
      <c r="D46" s="61"/>
      <c r="E46" s="62"/>
      <c r="F46" s="16"/>
      <c r="G46" s="12"/>
    </row>
    <row r="47" spans="1:7" x14ac:dyDescent="0.2">
      <c r="A47" s="15"/>
      <c r="B47" s="60"/>
      <c r="C47" s="60"/>
      <c r="D47" s="61"/>
      <c r="E47" s="62"/>
      <c r="F47" s="16"/>
      <c r="G47" s="12"/>
    </row>
    <row r="48" spans="1:7" x14ac:dyDescent="0.2">
      <c r="A48" s="15"/>
      <c r="B48" s="60"/>
      <c r="C48" s="60"/>
      <c r="D48" s="61"/>
      <c r="E48" s="62"/>
      <c r="F48" s="16"/>
      <c r="G48" s="12"/>
    </row>
    <row r="49" spans="1:7" x14ac:dyDescent="0.2">
      <c r="A49" s="15"/>
      <c r="B49" s="60"/>
      <c r="C49" s="60"/>
      <c r="D49" s="61"/>
      <c r="E49" s="62"/>
      <c r="F49" s="16"/>
      <c r="G49" s="12"/>
    </row>
    <row r="50" spans="1:7" x14ac:dyDescent="0.2">
      <c r="A50" s="15"/>
      <c r="B50" s="60"/>
      <c r="C50" s="60"/>
      <c r="D50" s="61"/>
      <c r="E50" s="62"/>
      <c r="F50" s="16"/>
      <c r="G50" s="12"/>
    </row>
    <row r="51" spans="1:7" x14ac:dyDescent="0.2">
      <c r="A51" s="15"/>
      <c r="B51" s="60"/>
      <c r="C51" s="60"/>
      <c r="D51" s="61"/>
      <c r="E51" s="62"/>
      <c r="F51" s="16"/>
      <c r="G51" s="12"/>
    </row>
    <row r="52" spans="1:7" x14ac:dyDescent="0.2">
      <c r="A52" s="15"/>
      <c r="B52" s="60"/>
      <c r="C52" s="60"/>
      <c r="D52" s="61"/>
      <c r="E52" s="62"/>
      <c r="F52" s="16"/>
      <c r="G52" s="12"/>
    </row>
    <row r="53" spans="1:7" x14ac:dyDescent="0.2">
      <c r="A53" s="15"/>
      <c r="B53" s="60"/>
      <c r="C53" s="60"/>
      <c r="D53" s="61"/>
      <c r="E53" s="62"/>
      <c r="F53" s="16"/>
      <c r="G53" s="12"/>
    </row>
    <row r="54" spans="1:7" x14ac:dyDescent="0.2">
      <c r="A54" s="15"/>
      <c r="B54" s="60"/>
      <c r="C54" s="60"/>
      <c r="D54" s="61"/>
      <c r="E54" s="62"/>
      <c r="F54" s="16"/>
      <c r="G54" s="12"/>
    </row>
    <row r="55" spans="1:7" x14ac:dyDescent="0.2">
      <c r="A55" s="15"/>
      <c r="B55" s="60"/>
      <c r="C55" s="60"/>
      <c r="D55" s="61"/>
      <c r="E55" s="62"/>
      <c r="F55" s="16"/>
      <c r="G55" s="12"/>
    </row>
    <row r="56" spans="1:7" x14ac:dyDescent="0.2">
      <c r="A56" s="15"/>
      <c r="B56" s="60"/>
      <c r="C56" s="60"/>
      <c r="D56" s="61"/>
      <c r="E56" s="62"/>
      <c r="F56" s="16"/>
      <c r="G56" s="12"/>
    </row>
    <row r="57" spans="1:7" x14ac:dyDescent="0.2">
      <c r="A57" s="15"/>
      <c r="B57" s="60"/>
      <c r="C57" s="60"/>
      <c r="D57" s="61"/>
      <c r="E57" s="62"/>
      <c r="F57" s="16"/>
      <c r="G57" s="12"/>
    </row>
    <row r="58" spans="1:7" x14ac:dyDescent="0.2">
      <c r="A58" s="15"/>
      <c r="B58" s="60"/>
      <c r="C58" s="60"/>
      <c r="D58" s="61"/>
      <c r="E58" s="62"/>
      <c r="F58" s="16"/>
      <c r="G58" s="12"/>
    </row>
    <row r="59" spans="1:7" x14ac:dyDescent="0.2">
      <c r="A59" s="15"/>
      <c r="B59" s="60"/>
      <c r="C59" s="60"/>
      <c r="D59" s="61"/>
      <c r="E59" s="62"/>
      <c r="F59" s="16"/>
      <c r="G59" s="12"/>
    </row>
    <row r="60" spans="1:7" x14ac:dyDescent="0.2">
      <c r="A60" s="15"/>
      <c r="B60" s="60"/>
      <c r="C60" s="60"/>
      <c r="D60" s="61"/>
      <c r="E60" s="62"/>
      <c r="F60" s="16"/>
      <c r="G60" s="12"/>
    </row>
    <row r="61" spans="1:7" x14ac:dyDescent="0.2">
      <c r="A61" s="15"/>
      <c r="B61" s="60"/>
      <c r="C61" s="60"/>
      <c r="D61" s="61"/>
      <c r="E61" s="62"/>
      <c r="F61" s="16"/>
      <c r="G61" s="12"/>
    </row>
    <row r="62" spans="1:7" x14ac:dyDescent="0.2">
      <c r="A62" s="15"/>
      <c r="B62" s="60"/>
      <c r="C62" s="60"/>
      <c r="D62" s="61"/>
      <c r="E62" s="62"/>
      <c r="F62" s="16"/>
      <c r="G62" s="12"/>
    </row>
    <row r="63" spans="1:7" x14ac:dyDescent="0.2">
      <c r="A63" s="15"/>
      <c r="B63" s="60"/>
      <c r="C63" s="60"/>
      <c r="D63" s="61"/>
      <c r="E63" s="62"/>
      <c r="F63" s="16"/>
      <c r="G63" s="12"/>
    </row>
    <row r="64" spans="1:7" x14ac:dyDescent="0.2">
      <c r="A64" s="15"/>
      <c r="B64" s="60"/>
      <c r="C64" s="60"/>
      <c r="D64" s="61"/>
      <c r="E64" s="62"/>
      <c r="F64" s="16"/>
      <c r="G64" s="12"/>
    </row>
    <row r="65" spans="1:7" x14ac:dyDescent="0.2">
      <c r="A65" s="15"/>
      <c r="B65" s="60"/>
      <c r="C65" s="60"/>
      <c r="D65" s="61"/>
      <c r="E65" s="62"/>
      <c r="F65" s="16"/>
      <c r="G65" s="12"/>
    </row>
    <row r="66" spans="1:7" x14ac:dyDescent="0.2">
      <c r="A66" s="15"/>
      <c r="B66" s="60"/>
      <c r="C66" s="60"/>
      <c r="D66" s="61"/>
      <c r="E66" s="62"/>
      <c r="F66" s="16"/>
      <c r="G66" s="12"/>
    </row>
    <row r="67" spans="1:7" x14ac:dyDescent="0.2">
      <c r="A67" s="15"/>
      <c r="B67" s="60"/>
      <c r="C67" s="60"/>
      <c r="D67" s="61"/>
      <c r="E67" s="62"/>
      <c r="F67" s="16"/>
      <c r="G67" s="12"/>
    </row>
    <row r="68" spans="1:7" x14ac:dyDescent="0.2">
      <c r="A68" s="15"/>
      <c r="B68" s="60"/>
      <c r="C68" s="60"/>
      <c r="D68" s="61"/>
      <c r="E68" s="62"/>
      <c r="F68" s="16"/>
      <c r="G68" s="12"/>
    </row>
    <row r="69" spans="1:7" x14ac:dyDescent="0.2">
      <c r="A69" s="15"/>
      <c r="B69" s="60"/>
      <c r="C69" s="60"/>
      <c r="D69" s="61"/>
      <c r="E69" s="62"/>
      <c r="F69" s="16"/>
      <c r="G69" s="12"/>
    </row>
    <row r="70" spans="1:7" x14ac:dyDescent="0.2">
      <c r="A70" s="15"/>
      <c r="B70" s="60"/>
      <c r="C70" s="60"/>
      <c r="D70" s="61"/>
      <c r="E70" s="62"/>
      <c r="F70" s="16"/>
      <c r="G70" s="12"/>
    </row>
    <row r="71" spans="1:7" x14ac:dyDescent="0.2">
      <c r="A71" s="15"/>
      <c r="B71" s="60"/>
      <c r="C71" s="60"/>
      <c r="D71" s="61"/>
      <c r="E71" s="62"/>
      <c r="F71" s="16"/>
      <c r="G71" s="12"/>
    </row>
    <row r="72" spans="1:7" x14ac:dyDescent="0.2">
      <c r="A72" s="15"/>
      <c r="B72" s="60"/>
      <c r="C72" s="60"/>
      <c r="D72" s="61"/>
      <c r="E72" s="62"/>
      <c r="F72" s="16"/>
      <c r="G72" s="12"/>
    </row>
    <row r="73" spans="1:7" x14ac:dyDescent="0.2">
      <c r="A73" s="15"/>
      <c r="B73" s="60"/>
      <c r="C73" s="60"/>
      <c r="D73" s="61"/>
      <c r="E73" s="62"/>
      <c r="F73" s="16"/>
      <c r="G73" s="12"/>
    </row>
    <row r="74" spans="1:7" x14ac:dyDescent="0.2">
      <c r="A74" s="15"/>
      <c r="B74" s="60"/>
      <c r="C74" s="60"/>
      <c r="D74" s="61"/>
      <c r="E74" s="62"/>
      <c r="F74" s="16"/>
      <c r="G74" s="12"/>
    </row>
    <row r="75" spans="1:7" x14ac:dyDescent="0.2">
      <c r="A75" s="15"/>
      <c r="B75" s="60"/>
      <c r="C75" s="60"/>
      <c r="D75" s="61"/>
      <c r="E75" s="62"/>
      <c r="F75" s="16"/>
      <c r="G75" s="12"/>
    </row>
    <row r="76" spans="1:7" x14ac:dyDescent="0.2">
      <c r="A76" s="15"/>
      <c r="B76" s="60"/>
      <c r="C76" s="60"/>
      <c r="D76" s="61"/>
      <c r="E76" s="62"/>
      <c r="F76" s="16"/>
      <c r="G76" s="12"/>
    </row>
    <row r="77" spans="1:7" x14ac:dyDescent="0.2">
      <c r="A77" s="15"/>
      <c r="B77" s="60"/>
      <c r="C77" s="60"/>
      <c r="D77" s="61"/>
      <c r="E77" s="62"/>
      <c r="F77" s="16"/>
      <c r="G77" s="12"/>
    </row>
    <row r="78" spans="1:7" x14ac:dyDescent="0.2">
      <c r="A78" s="15"/>
      <c r="B78" s="60"/>
      <c r="C78" s="60"/>
      <c r="D78" s="61"/>
      <c r="E78" s="62"/>
      <c r="F78" s="16"/>
      <c r="G78" s="12"/>
    </row>
    <row r="79" spans="1:7" x14ac:dyDescent="0.2">
      <c r="A79" s="15"/>
      <c r="B79" s="60"/>
      <c r="C79" s="60"/>
      <c r="D79" s="61"/>
      <c r="E79" s="62"/>
      <c r="F79" s="16"/>
      <c r="G79" s="12"/>
    </row>
    <row r="80" spans="1:7" x14ac:dyDescent="0.2">
      <c r="A80" s="15"/>
      <c r="B80" s="60"/>
      <c r="C80" s="60"/>
      <c r="D80" s="61"/>
      <c r="E80" s="62"/>
      <c r="F80" s="16"/>
      <c r="G80" s="12"/>
    </row>
    <row r="81" spans="1:7" x14ac:dyDescent="0.2">
      <c r="A81" s="15"/>
      <c r="B81" s="60"/>
      <c r="C81" s="60"/>
      <c r="D81" s="61"/>
      <c r="E81" s="62"/>
      <c r="F81" s="16"/>
      <c r="G81" s="12"/>
    </row>
    <row r="82" spans="1:7" x14ac:dyDescent="0.2">
      <c r="A82" s="15"/>
      <c r="B82" s="60"/>
      <c r="C82" s="60"/>
      <c r="D82" s="61"/>
      <c r="E82" s="62"/>
      <c r="F82" s="16"/>
      <c r="G82" s="12"/>
    </row>
    <row r="83" spans="1:7" x14ac:dyDescent="0.2">
      <c r="A83" s="15"/>
      <c r="B83" s="60"/>
      <c r="C83" s="60"/>
      <c r="D83" s="61"/>
      <c r="E83" s="62"/>
      <c r="F83" s="16"/>
      <c r="G83" s="12"/>
    </row>
    <row r="84" spans="1:7" x14ac:dyDescent="0.2">
      <c r="A84" s="15"/>
      <c r="B84" s="60"/>
      <c r="C84" s="60"/>
      <c r="D84" s="61"/>
      <c r="E84" s="62"/>
      <c r="F84" s="16"/>
      <c r="G84" s="12"/>
    </row>
    <row r="85" spans="1:7" x14ac:dyDescent="0.2">
      <c r="A85" s="15"/>
      <c r="B85" s="60"/>
      <c r="C85" s="60"/>
      <c r="D85" s="61"/>
      <c r="E85" s="62"/>
      <c r="F85" s="16"/>
      <c r="G85" s="12"/>
    </row>
    <row r="86" spans="1:7" x14ac:dyDescent="0.2">
      <c r="A86" s="15"/>
      <c r="B86" s="60"/>
      <c r="C86" s="60"/>
      <c r="D86" s="61"/>
      <c r="E86" s="62"/>
      <c r="F86" s="16"/>
      <c r="G86" s="12"/>
    </row>
    <row r="87" spans="1:7" x14ac:dyDescent="0.2">
      <c r="A87" s="15"/>
      <c r="B87" s="60"/>
      <c r="C87" s="60"/>
      <c r="D87" s="61"/>
      <c r="E87" s="62"/>
      <c r="F87" s="16"/>
      <c r="G87" s="12"/>
    </row>
    <row r="88" spans="1:7" x14ac:dyDescent="0.2">
      <c r="A88" s="15"/>
      <c r="B88" s="60"/>
      <c r="C88" s="60"/>
      <c r="D88" s="61"/>
      <c r="E88" s="62"/>
      <c r="F88" s="16"/>
      <c r="G88" s="12"/>
    </row>
    <row r="89" spans="1:7" x14ac:dyDescent="0.2">
      <c r="A89" s="15"/>
      <c r="B89" s="60"/>
      <c r="C89" s="60"/>
      <c r="D89" s="61"/>
      <c r="E89" s="62"/>
      <c r="F89" s="16"/>
      <c r="G89" s="12"/>
    </row>
    <row r="90" spans="1:7" x14ac:dyDescent="0.2">
      <c r="A90" s="15"/>
      <c r="B90" s="60"/>
      <c r="C90" s="60"/>
      <c r="D90" s="61"/>
      <c r="E90" s="62"/>
      <c r="F90" s="16"/>
      <c r="G90" s="12"/>
    </row>
    <row r="91" spans="1:7" x14ac:dyDescent="0.2">
      <c r="A91" s="15"/>
      <c r="B91" s="60"/>
      <c r="C91" s="60"/>
      <c r="D91" s="61"/>
      <c r="E91" s="62"/>
      <c r="F91" s="16"/>
      <c r="G91" s="12"/>
    </row>
    <row r="92" spans="1:7" x14ac:dyDescent="0.2">
      <c r="A92" s="15"/>
      <c r="B92" s="60"/>
      <c r="C92" s="60"/>
      <c r="D92" s="61"/>
      <c r="E92" s="62"/>
      <c r="F92" s="16"/>
      <c r="G92" s="12"/>
    </row>
    <row r="93" spans="1:7" x14ac:dyDescent="0.2">
      <c r="A93" s="15"/>
      <c r="B93" s="60"/>
      <c r="C93" s="60"/>
      <c r="D93" s="61"/>
      <c r="E93" s="62"/>
      <c r="F93" s="16"/>
      <c r="G93" s="12"/>
    </row>
    <row r="94" spans="1:7" x14ac:dyDescent="0.2">
      <c r="A94" s="15"/>
      <c r="B94" s="60"/>
      <c r="C94" s="60"/>
      <c r="D94" s="61"/>
      <c r="E94" s="62"/>
      <c r="F94" s="16"/>
      <c r="G94" s="12"/>
    </row>
    <row r="95" spans="1:7" x14ac:dyDescent="0.2">
      <c r="A95" s="15"/>
      <c r="B95" s="60"/>
      <c r="C95" s="60"/>
      <c r="D95" s="61"/>
      <c r="E95" s="62"/>
      <c r="F95" s="16"/>
      <c r="G95" s="12"/>
    </row>
    <row r="96" spans="1:7" x14ac:dyDescent="0.2">
      <c r="A96" s="15"/>
      <c r="B96" s="60"/>
      <c r="C96" s="60"/>
      <c r="D96" s="61"/>
      <c r="E96" s="62"/>
      <c r="F96" s="16"/>
      <c r="G96" s="12"/>
    </row>
    <row r="97" spans="1:7" x14ac:dyDescent="0.2">
      <c r="A97" s="15"/>
      <c r="B97" s="60"/>
      <c r="C97" s="60"/>
      <c r="D97" s="61"/>
      <c r="E97" s="62"/>
      <c r="F97" s="16"/>
      <c r="G97" s="12"/>
    </row>
    <row r="98" spans="1:7" x14ac:dyDescent="0.2">
      <c r="A98" s="15"/>
      <c r="B98" s="60"/>
      <c r="C98" s="60"/>
      <c r="D98" s="61"/>
      <c r="E98" s="62"/>
      <c r="F98" s="16"/>
      <c r="G98" s="12"/>
    </row>
    <row r="99" spans="1:7" x14ac:dyDescent="0.2">
      <c r="A99" s="15"/>
      <c r="B99" s="60"/>
      <c r="C99" s="60"/>
      <c r="D99" s="61"/>
      <c r="E99" s="62"/>
      <c r="F99" s="16"/>
      <c r="G99" s="12"/>
    </row>
    <row r="100" spans="1:7" x14ac:dyDescent="0.2">
      <c r="A100" s="15"/>
      <c r="B100" s="60"/>
      <c r="C100" s="60"/>
      <c r="D100" s="61"/>
      <c r="E100" s="62"/>
      <c r="F100" s="16"/>
      <c r="G100" s="12"/>
    </row>
    <row r="101" spans="1:7" x14ac:dyDescent="0.2">
      <c r="A101" s="15"/>
      <c r="B101" s="60"/>
      <c r="C101" s="60"/>
      <c r="D101" s="61"/>
      <c r="E101" s="62"/>
      <c r="F101" s="16"/>
      <c r="G101" s="12"/>
    </row>
    <row r="102" spans="1:7" x14ac:dyDescent="0.2">
      <c r="A102" s="15"/>
      <c r="B102" s="60"/>
      <c r="C102" s="60"/>
      <c r="D102" s="61"/>
      <c r="E102" s="62"/>
      <c r="F102" s="16"/>
      <c r="G102" s="12"/>
    </row>
    <row r="103" spans="1:7" x14ac:dyDescent="0.2">
      <c r="A103" s="15"/>
      <c r="B103" s="60"/>
      <c r="C103" s="60"/>
      <c r="D103" s="61"/>
      <c r="E103" s="62"/>
      <c r="F103" s="16"/>
      <c r="G103" s="12"/>
    </row>
    <row r="104" spans="1:7" x14ac:dyDescent="0.2">
      <c r="A104" s="15"/>
      <c r="B104" s="60"/>
      <c r="C104" s="60"/>
      <c r="D104" s="61"/>
      <c r="E104" s="62"/>
      <c r="F104" s="16"/>
      <c r="G104" s="12"/>
    </row>
    <row r="105" spans="1:7" x14ac:dyDescent="0.2">
      <c r="A105" s="15"/>
      <c r="B105" s="60"/>
      <c r="C105" s="60"/>
      <c r="D105" s="61"/>
      <c r="E105" s="62"/>
      <c r="F105" s="16"/>
      <c r="G105" s="12"/>
    </row>
    <row r="106" spans="1:7" x14ac:dyDescent="0.2">
      <c r="A106" s="15"/>
      <c r="B106" s="60"/>
      <c r="C106" s="60"/>
      <c r="D106" s="61"/>
      <c r="E106" s="62"/>
      <c r="F106" s="16"/>
      <c r="G106" s="12"/>
    </row>
    <row r="107" spans="1:7" x14ac:dyDescent="0.2">
      <c r="A107" s="15"/>
      <c r="B107" s="60"/>
      <c r="C107" s="60"/>
      <c r="D107" s="61"/>
      <c r="E107" s="62"/>
      <c r="F107" s="16"/>
      <c r="G107" s="12"/>
    </row>
    <row r="108" spans="1:7" x14ac:dyDescent="0.2">
      <c r="A108" s="15"/>
      <c r="B108" s="60"/>
      <c r="C108" s="60"/>
      <c r="D108" s="61"/>
      <c r="E108" s="62"/>
      <c r="F108" s="16"/>
      <c r="G108" s="12"/>
    </row>
    <row r="109" spans="1:7" x14ac:dyDescent="0.2">
      <c r="A109" s="15"/>
      <c r="B109" s="60"/>
      <c r="C109" s="60"/>
      <c r="D109" s="61"/>
      <c r="E109" s="62"/>
      <c r="F109" s="16"/>
      <c r="G109" s="12"/>
    </row>
    <row r="110" spans="1:7" x14ac:dyDescent="0.2">
      <c r="A110" s="15"/>
      <c r="B110" s="60"/>
      <c r="C110" s="60"/>
      <c r="D110" s="61"/>
      <c r="E110" s="62"/>
      <c r="F110" s="16"/>
      <c r="G110" s="12"/>
    </row>
    <row r="111" spans="1:7" x14ac:dyDescent="0.2">
      <c r="A111" s="15"/>
      <c r="B111" s="60"/>
      <c r="C111" s="60"/>
      <c r="D111" s="61"/>
      <c r="E111" s="62"/>
      <c r="F111" s="16"/>
      <c r="G111" s="12"/>
    </row>
    <row r="112" spans="1:7" x14ac:dyDescent="0.2">
      <c r="A112" s="15"/>
      <c r="B112" s="60"/>
      <c r="C112" s="60"/>
      <c r="D112" s="61"/>
      <c r="E112" s="62"/>
      <c r="F112" s="16"/>
      <c r="G112" s="12"/>
    </row>
    <row r="113" spans="1:7" x14ac:dyDescent="0.2">
      <c r="A113" s="15"/>
      <c r="B113" s="60"/>
      <c r="C113" s="60"/>
      <c r="D113" s="61"/>
      <c r="E113" s="62"/>
      <c r="F113" s="16"/>
      <c r="G113" s="12"/>
    </row>
    <row r="114" spans="1:7" x14ac:dyDescent="0.2">
      <c r="A114" s="15"/>
      <c r="B114" s="60"/>
      <c r="C114" s="60"/>
      <c r="D114" s="61"/>
      <c r="E114" s="62"/>
      <c r="F114" s="16"/>
      <c r="G114" s="12"/>
    </row>
    <row r="115" spans="1:7" x14ac:dyDescent="0.2">
      <c r="A115" s="15"/>
      <c r="B115" s="60"/>
      <c r="C115" s="60"/>
      <c r="D115" s="61"/>
      <c r="E115" s="62"/>
      <c r="F115" s="16"/>
      <c r="G115" s="12"/>
    </row>
    <row r="116" spans="1:7" x14ac:dyDescent="0.2">
      <c r="A116" s="15"/>
      <c r="B116" s="60"/>
      <c r="C116" s="60"/>
      <c r="D116" s="61"/>
      <c r="E116" s="62"/>
      <c r="F116" s="16"/>
      <c r="G116" s="12"/>
    </row>
    <row r="117" spans="1:7" x14ac:dyDescent="0.2">
      <c r="A117" s="15"/>
      <c r="B117" s="60"/>
      <c r="C117" s="60"/>
      <c r="D117" s="61"/>
      <c r="E117" s="62"/>
      <c r="F117" s="16"/>
      <c r="G117" s="12"/>
    </row>
    <row r="118" spans="1:7" x14ac:dyDescent="0.2">
      <c r="A118" s="15"/>
      <c r="B118" s="60"/>
      <c r="C118" s="60"/>
      <c r="D118" s="61"/>
      <c r="E118" s="62"/>
      <c r="F118" s="16"/>
      <c r="G118" s="12"/>
    </row>
    <row r="119" spans="1:7" x14ac:dyDescent="0.2">
      <c r="A119" s="15"/>
      <c r="B119" s="60"/>
      <c r="C119" s="60"/>
      <c r="D119" s="61"/>
      <c r="E119" s="62"/>
      <c r="F119" s="16"/>
      <c r="G119" s="12"/>
    </row>
    <row r="120" spans="1:7" x14ac:dyDescent="0.2">
      <c r="A120" s="15"/>
      <c r="B120" s="60"/>
      <c r="C120" s="60"/>
      <c r="D120" s="61"/>
      <c r="E120" s="62"/>
      <c r="F120" s="16"/>
      <c r="G120" s="12"/>
    </row>
    <row r="121" spans="1:7" x14ac:dyDescent="0.2">
      <c r="A121" s="15"/>
      <c r="B121" s="60"/>
      <c r="C121" s="60"/>
      <c r="D121" s="61"/>
      <c r="E121" s="62"/>
      <c r="F121" s="16"/>
      <c r="G121" s="12"/>
    </row>
    <row r="122" spans="1:7" x14ac:dyDescent="0.2">
      <c r="A122" s="15"/>
      <c r="B122" s="60"/>
      <c r="C122" s="60"/>
      <c r="D122" s="61"/>
      <c r="E122" s="62"/>
      <c r="F122" s="16"/>
      <c r="G122" s="12"/>
    </row>
    <row r="123" spans="1:7" x14ac:dyDescent="0.2">
      <c r="A123" s="15"/>
      <c r="B123" s="60"/>
      <c r="C123" s="60"/>
      <c r="D123" s="61"/>
      <c r="E123" s="62"/>
      <c r="F123" s="16"/>
      <c r="G123" s="12"/>
    </row>
    <row r="124" spans="1:7" x14ac:dyDescent="0.2">
      <c r="A124" s="15"/>
      <c r="B124" s="60"/>
      <c r="C124" s="60"/>
      <c r="D124" s="61"/>
      <c r="E124" s="62"/>
      <c r="F124" s="16"/>
      <c r="G124" s="12"/>
    </row>
    <row r="125" spans="1:7" x14ac:dyDescent="0.2">
      <c r="A125" s="15"/>
      <c r="B125" s="60"/>
      <c r="C125" s="60"/>
      <c r="D125" s="61"/>
      <c r="E125" s="62"/>
      <c r="F125" s="16"/>
      <c r="G125" s="12"/>
    </row>
    <row r="126" spans="1:7" x14ac:dyDescent="0.2">
      <c r="A126" s="15"/>
      <c r="B126" s="60"/>
      <c r="C126" s="60"/>
      <c r="D126" s="61"/>
      <c r="E126" s="62"/>
      <c r="F126" s="16"/>
      <c r="G126" s="12"/>
    </row>
    <row r="127" spans="1:7" x14ac:dyDescent="0.2">
      <c r="A127" s="15"/>
      <c r="B127" s="60"/>
      <c r="C127" s="60"/>
      <c r="D127" s="61"/>
      <c r="E127" s="62"/>
      <c r="F127" s="16"/>
      <c r="G127" s="12"/>
    </row>
    <row r="128" spans="1:7" x14ac:dyDescent="0.2">
      <c r="A128" s="15"/>
      <c r="B128" s="60"/>
      <c r="C128" s="60"/>
      <c r="D128" s="61"/>
      <c r="E128" s="62"/>
      <c r="F128" s="16"/>
      <c r="G128" s="12"/>
    </row>
    <row r="129" spans="1:7" x14ac:dyDescent="0.2">
      <c r="A129" s="15"/>
      <c r="B129" s="60"/>
      <c r="C129" s="60"/>
      <c r="D129" s="61"/>
      <c r="E129" s="62"/>
      <c r="F129" s="16"/>
      <c r="G129" s="12"/>
    </row>
    <row r="130" spans="1:7" x14ac:dyDescent="0.2">
      <c r="A130" s="15"/>
      <c r="B130" s="60"/>
      <c r="C130" s="60"/>
      <c r="D130" s="61"/>
      <c r="E130" s="62"/>
      <c r="F130" s="16"/>
      <c r="G130" s="12"/>
    </row>
    <row r="131" spans="1:7" x14ac:dyDescent="0.2">
      <c r="A131" s="15"/>
      <c r="B131" s="60"/>
      <c r="C131" s="60"/>
      <c r="D131" s="61"/>
      <c r="E131" s="62"/>
      <c r="F131" s="16"/>
      <c r="G131" s="12"/>
    </row>
    <row r="132" spans="1:7" x14ac:dyDescent="0.2">
      <c r="A132" s="15"/>
      <c r="B132" s="60"/>
      <c r="C132" s="60"/>
      <c r="D132" s="61"/>
      <c r="E132" s="62"/>
      <c r="F132" s="16"/>
      <c r="G132" s="12"/>
    </row>
    <row r="133" spans="1:7" x14ac:dyDescent="0.2">
      <c r="A133" s="15"/>
      <c r="B133" s="60"/>
      <c r="C133" s="60"/>
      <c r="D133" s="61"/>
      <c r="E133" s="62"/>
      <c r="F133" s="16"/>
      <c r="G133" s="12"/>
    </row>
    <row r="134" spans="1:7" x14ac:dyDescent="0.2">
      <c r="A134" s="15"/>
      <c r="B134" s="60"/>
      <c r="C134" s="60"/>
      <c r="D134" s="61"/>
      <c r="E134" s="62"/>
      <c r="F134" s="16"/>
      <c r="G134" s="12"/>
    </row>
    <row r="135" spans="1:7" x14ac:dyDescent="0.2">
      <c r="A135" s="15"/>
      <c r="B135" s="60"/>
      <c r="C135" s="60"/>
      <c r="D135" s="61"/>
      <c r="E135" s="62"/>
      <c r="F135" s="16"/>
      <c r="G135" s="12"/>
    </row>
    <row r="136" spans="1:7" x14ac:dyDescent="0.2">
      <c r="A136" s="15"/>
      <c r="B136" s="60"/>
      <c r="C136" s="60"/>
      <c r="D136" s="61"/>
      <c r="E136" s="62"/>
      <c r="F136" s="16"/>
      <c r="G136" s="12"/>
    </row>
    <row r="137" spans="1:7" x14ac:dyDescent="0.2">
      <c r="A137" s="15"/>
      <c r="B137" s="60"/>
      <c r="C137" s="60"/>
      <c r="D137" s="61"/>
      <c r="E137" s="62"/>
      <c r="F137" s="16"/>
      <c r="G137" s="12"/>
    </row>
    <row r="138" spans="1:7" x14ac:dyDescent="0.2">
      <c r="A138" s="15"/>
      <c r="B138" s="60"/>
      <c r="C138" s="60"/>
      <c r="D138" s="61"/>
      <c r="E138" s="62"/>
      <c r="F138" s="16"/>
      <c r="G138" s="12"/>
    </row>
    <row r="139" spans="1:7" x14ac:dyDescent="0.2">
      <c r="A139" s="15"/>
      <c r="B139" s="60"/>
      <c r="C139" s="60"/>
      <c r="D139" s="61"/>
      <c r="E139" s="62"/>
      <c r="F139" s="16"/>
      <c r="G139" s="12"/>
    </row>
    <row r="140" spans="1:7" x14ac:dyDescent="0.2">
      <c r="A140" s="15"/>
      <c r="B140" s="60"/>
      <c r="C140" s="60"/>
      <c r="D140" s="61"/>
      <c r="E140" s="62"/>
      <c r="F140" s="16"/>
      <c r="G140" s="12"/>
    </row>
    <row r="141" spans="1:7" x14ac:dyDescent="0.2">
      <c r="A141" s="15"/>
      <c r="B141" s="60"/>
      <c r="C141" s="60"/>
      <c r="D141" s="61"/>
      <c r="E141" s="62"/>
      <c r="F141" s="16"/>
      <c r="G141" s="12"/>
    </row>
    <row r="142" spans="1:7" x14ac:dyDescent="0.2">
      <c r="A142" s="15"/>
      <c r="B142" s="60"/>
      <c r="C142" s="60"/>
      <c r="D142" s="61"/>
      <c r="E142" s="62"/>
      <c r="F142" s="16"/>
      <c r="G142" s="12"/>
    </row>
    <row r="143" spans="1:7" x14ac:dyDescent="0.2">
      <c r="A143" s="15"/>
      <c r="B143" s="60"/>
      <c r="C143" s="60"/>
      <c r="D143" s="61"/>
      <c r="E143" s="62"/>
      <c r="F143" s="16"/>
      <c r="G143" s="12"/>
    </row>
    <row r="144" spans="1:7" x14ac:dyDescent="0.2">
      <c r="A144" s="15"/>
      <c r="B144" s="60"/>
      <c r="C144" s="60"/>
      <c r="D144" s="61"/>
      <c r="E144" s="62"/>
      <c r="F144" s="16"/>
      <c r="G144" s="12"/>
    </row>
    <row r="145" spans="1:7" x14ac:dyDescent="0.2">
      <c r="A145" s="15"/>
      <c r="B145" s="60"/>
      <c r="C145" s="60"/>
      <c r="D145" s="61"/>
      <c r="E145" s="62"/>
      <c r="F145" s="16"/>
      <c r="G145" s="12"/>
    </row>
    <row r="146" spans="1:7" x14ac:dyDescent="0.2">
      <c r="A146" s="15"/>
      <c r="B146" s="60"/>
      <c r="C146" s="60"/>
      <c r="D146" s="61"/>
      <c r="E146" s="62"/>
      <c r="F146" s="16"/>
      <c r="G146" s="12"/>
    </row>
    <row r="147" spans="1:7" x14ac:dyDescent="0.2">
      <c r="A147" s="15"/>
      <c r="B147" s="60"/>
      <c r="C147" s="60"/>
      <c r="D147" s="61"/>
      <c r="E147" s="62"/>
      <c r="F147" s="16"/>
      <c r="G147" s="12"/>
    </row>
    <row r="148" spans="1:7" x14ac:dyDescent="0.2">
      <c r="A148" s="15"/>
      <c r="B148" s="60"/>
      <c r="C148" s="60"/>
      <c r="D148" s="61"/>
      <c r="E148" s="62"/>
      <c r="F148" s="16"/>
      <c r="G148" s="12"/>
    </row>
    <row r="149" spans="1:7" x14ac:dyDescent="0.2">
      <c r="A149" s="15"/>
      <c r="B149" s="60"/>
      <c r="C149" s="60"/>
      <c r="D149" s="61"/>
      <c r="E149" s="62"/>
      <c r="F149" s="16"/>
      <c r="G149" s="12"/>
    </row>
    <row r="150" spans="1:7" x14ac:dyDescent="0.2">
      <c r="A150" s="15"/>
      <c r="B150" s="60"/>
      <c r="C150" s="60"/>
      <c r="D150" s="61"/>
      <c r="E150" s="62"/>
      <c r="F150" s="16"/>
      <c r="G150" s="12"/>
    </row>
    <row r="151" spans="1:7" x14ac:dyDescent="0.2">
      <c r="A151" s="15"/>
      <c r="B151" s="60"/>
      <c r="C151" s="60"/>
      <c r="D151" s="61"/>
      <c r="E151" s="62"/>
      <c r="F151" s="16"/>
      <c r="G151" s="12"/>
    </row>
    <row r="152" spans="1:7" x14ac:dyDescent="0.2">
      <c r="A152" s="15"/>
      <c r="B152" s="60"/>
      <c r="C152" s="60"/>
      <c r="D152" s="61"/>
      <c r="E152" s="62"/>
      <c r="F152" s="16"/>
      <c r="G152" s="12"/>
    </row>
    <row r="153" spans="1:7" x14ac:dyDescent="0.2">
      <c r="A153" s="15"/>
      <c r="B153" s="60"/>
      <c r="C153" s="60"/>
      <c r="D153" s="61"/>
      <c r="E153" s="62"/>
      <c r="F153" s="16"/>
      <c r="G153" s="12"/>
    </row>
    <row r="154" spans="1:7" x14ac:dyDescent="0.2">
      <c r="A154" s="15"/>
      <c r="B154" s="60"/>
      <c r="C154" s="60"/>
      <c r="D154" s="61"/>
      <c r="E154" s="62"/>
      <c r="F154" s="16"/>
      <c r="G154" s="12"/>
    </row>
    <row r="155" spans="1:7" x14ac:dyDescent="0.2">
      <c r="A155" s="15"/>
      <c r="B155" s="60"/>
      <c r="C155" s="60"/>
      <c r="D155" s="61"/>
      <c r="E155" s="62"/>
      <c r="F155" s="16"/>
      <c r="G155" s="12"/>
    </row>
    <row r="156" spans="1:7" x14ac:dyDescent="0.2">
      <c r="A156" s="15"/>
      <c r="B156" s="60"/>
      <c r="C156" s="60"/>
      <c r="D156" s="61"/>
      <c r="E156" s="62"/>
      <c r="F156" s="16"/>
      <c r="G156" s="12"/>
    </row>
    <row r="157" spans="1:7" x14ac:dyDescent="0.2">
      <c r="A157" s="15"/>
      <c r="B157" s="60"/>
      <c r="C157" s="60"/>
      <c r="D157" s="61"/>
      <c r="E157" s="62"/>
      <c r="F157" s="16"/>
      <c r="G157" s="12"/>
    </row>
    <row r="158" spans="1:7" x14ac:dyDescent="0.2">
      <c r="A158" s="15"/>
      <c r="B158" s="60"/>
      <c r="C158" s="60"/>
      <c r="D158" s="61"/>
      <c r="E158" s="62"/>
      <c r="F158" s="16"/>
      <c r="G158" s="12"/>
    </row>
    <row r="159" spans="1:7" x14ac:dyDescent="0.2">
      <c r="A159" s="15"/>
      <c r="B159" s="60"/>
      <c r="C159" s="60"/>
      <c r="D159" s="61"/>
      <c r="E159" s="62"/>
      <c r="F159" s="16"/>
      <c r="G159" s="12"/>
    </row>
    <row r="160" spans="1:7" x14ac:dyDescent="0.2">
      <c r="A160" s="15"/>
      <c r="B160" s="60"/>
      <c r="C160" s="60"/>
      <c r="D160" s="61"/>
      <c r="E160" s="62"/>
      <c r="F160" s="16"/>
      <c r="G160" s="12"/>
    </row>
    <row r="161" spans="1:7" x14ac:dyDescent="0.2">
      <c r="A161" s="15"/>
      <c r="B161" s="60"/>
      <c r="C161" s="60"/>
      <c r="D161" s="61"/>
      <c r="E161" s="62"/>
      <c r="F161" s="16"/>
      <c r="G161" s="12"/>
    </row>
    <row r="162" spans="1:7" x14ac:dyDescent="0.2">
      <c r="A162" s="15"/>
      <c r="B162" s="60"/>
      <c r="C162" s="60"/>
      <c r="D162" s="61"/>
      <c r="E162" s="62"/>
      <c r="F162" s="16"/>
      <c r="G162" s="12"/>
    </row>
    <row r="163" spans="1:7" x14ac:dyDescent="0.2">
      <c r="A163" s="15"/>
      <c r="B163" s="60"/>
      <c r="C163" s="60"/>
      <c r="D163" s="61"/>
      <c r="E163" s="62"/>
      <c r="F163" s="16"/>
      <c r="G163" s="12"/>
    </row>
    <row r="164" spans="1:7" x14ac:dyDescent="0.2">
      <c r="A164" s="15"/>
      <c r="B164" s="60"/>
      <c r="C164" s="60"/>
      <c r="D164" s="61"/>
      <c r="E164" s="62"/>
      <c r="F164" s="16"/>
      <c r="G164" s="12"/>
    </row>
    <row r="165" spans="1:7" x14ac:dyDescent="0.2">
      <c r="A165" s="15"/>
      <c r="B165" s="60"/>
      <c r="C165" s="60"/>
      <c r="D165" s="61"/>
      <c r="E165" s="62"/>
      <c r="F165" s="16"/>
      <c r="G165" s="12"/>
    </row>
    <row r="166" spans="1:7" x14ac:dyDescent="0.2">
      <c r="A166" s="15"/>
      <c r="B166" s="60"/>
      <c r="C166" s="60"/>
      <c r="D166" s="61"/>
      <c r="E166" s="62"/>
      <c r="F166" s="16"/>
      <c r="G166" s="12"/>
    </row>
    <row r="167" spans="1:7" x14ac:dyDescent="0.2">
      <c r="A167" s="15"/>
      <c r="B167" s="60"/>
      <c r="C167" s="60"/>
      <c r="D167" s="61"/>
      <c r="E167" s="62"/>
      <c r="F167" s="16"/>
      <c r="G167" s="12"/>
    </row>
    <row r="168" spans="1:7" x14ac:dyDescent="0.2">
      <c r="A168" s="15"/>
      <c r="B168" s="60"/>
      <c r="C168" s="60"/>
      <c r="D168" s="61"/>
      <c r="E168" s="62"/>
      <c r="F168" s="16"/>
      <c r="G168" s="12"/>
    </row>
    <row r="169" spans="1:7" x14ac:dyDescent="0.2">
      <c r="A169" s="15"/>
      <c r="B169" s="60"/>
      <c r="C169" s="60"/>
      <c r="D169" s="61"/>
      <c r="E169" s="62"/>
      <c r="F169" s="16"/>
      <c r="G169" s="12"/>
    </row>
    <row r="170" spans="1:7" x14ac:dyDescent="0.2">
      <c r="A170" s="15"/>
      <c r="B170" s="60"/>
      <c r="C170" s="60"/>
      <c r="D170" s="61"/>
      <c r="E170" s="62"/>
      <c r="F170" s="16"/>
      <c r="G170" s="12"/>
    </row>
    <row r="171" spans="1:7" x14ac:dyDescent="0.2">
      <c r="A171" s="15"/>
      <c r="B171" s="60"/>
      <c r="C171" s="60"/>
      <c r="D171" s="61"/>
      <c r="E171" s="62"/>
      <c r="F171" s="16"/>
      <c r="G171" s="12"/>
    </row>
    <row r="172" spans="1:7" x14ac:dyDescent="0.2">
      <c r="A172" s="15"/>
      <c r="B172" s="60"/>
      <c r="C172" s="60"/>
      <c r="D172" s="61"/>
      <c r="E172" s="62"/>
      <c r="F172" s="16"/>
      <c r="G172" s="12"/>
    </row>
    <row r="173" spans="1:7" x14ac:dyDescent="0.2">
      <c r="A173" s="15"/>
      <c r="B173" s="60"/>
      <c r="C173" s="60"/>
      <c r="D173" s="61"/>
      <c r="E173" s="62"/>
      <c r="F173" s="16"/>
      <c r="G173" s="12"/>
    </row>
    <row r="174" spans="1:7" x14ac:dyDescent="0.2">
      <c r="A174" s="15"/>
      <c r="B174" s="60"/>
      <c r="C174" s="60"/>
      <c r="D174" s="61"/>
      <c r="E174" s="62"/>
      <c r="F174" s="16"/>
      <c r="G174" s="12"/>
    </row>
    <row r="175" spans="1:7" x14ac:dyDescent="0.2">
      <c r="A175" s="15"/>
      <c r="B175" s="60"/>
      <c r="C175" s="60"/>
      <c r="D175" s="61"/>
      <c r="E175" s="62"/>
      <c r="F175" s="16"/>
      <c r="G175" s="12"/>
    </row>
    <row r="176" spans="1:7" x14ac:dyDescent="0.2">
      <c r="A176" s="15"/>
      <c r="B176" s="60"/>
      <c r="C176" s="60"/>
      <c r="D176" s="61"/>
      <c r="E176" s="62"/>
      <c r="F176" s="16"/>
      <c r="G176" s="12"/>
    </row>
    <row r="177" spans="1:7" x14ac:dyDescent="0.2">
      <c r="A177" s="15"/>
      <c r="B177" s="60"/>
      <c r="C177" s="60"/>
      <c r="D177" s="61"/>
      <c r="E177" s="62"/>
      <c r="F177" s="16"/>
      <c r="G177" s="12"/>
    </row>
    <row r="178" spans="1:7" x14ac:dyDescent="0.2">
      <c r="A178" s="15"/>
      <c r="B178" s="60"/>
      <c r="C178" s="60"/>
      <c r="D178" s="61"/>
      <c r="E178" s="62"/>
      <c r="F178" s="16"/>
      <c r="G178" s="12"/>
    </row>
    <row r="179" spans="1:7" x14ac:dyDescent="0.2">
      <c r="A179" s="15"/>
      <c r="B179" s="60"/>
      <c r="C179" s="60"/>
      <c r="D179" s="61"/>
      <c r="E179" s="62"/>
      <c r="F179" s="16"/>
      <c r="G179" s="12"/>
    </row>
    <row r="180" spans="1:7" x14ac:dyDescent="0.2">
      <c r="A180" s="15"/>
      <c r="B180" s="60"/>
      <c r="C180" s="60"/>
      <c r="D180" s="61"/>
      <c r="E180" s="62"/>
      <c r="F180" s="16"/>
      <c r="G180" s="12"/>
    </row>
    <row r="181" spans="1:7" x14ac:dyDescent="0.2">
      <c r="A181" s="15"/>
      <c r="B181" s="60"/>
      <c r="C181" s="60"/>
      <c r="D181" s="61"/>
      <c r="E181" s="62"/>
      <c r="F181" s="16"/>
      <c r="G181" s="12"/>
    </row>
    <row r="182" spans="1:7" x14ac:dyDescent="0.2">
      <c r="A182" s="15"/>
      <c r="B182" s="60"/>
      <c r="C182" s="60"/>
      <c r="D182" s="61"/>
      <c r="E182" s="62"/>
      <c r="F182" s="16"/>
      <c r="G182" s="12"/>
    </row>
    <row r="183" spans="1:7" x14ac:dyDescent="0.2">
      <c r="A183" s="15"/>
      <c r="B183" s="60"/>
      <c r="C183" s="60"/>
      <c r="D183" s="61"/>
      <c r="E183" s="62"/>
      <c r="F183" s="16"/>
      <c r="G183" s="12"/>
    </row>
    <row r="184" spans="1:7" x14ac:dyDescent="0.2">
      <c r="A184" s="15"/>
      <c r="B184" s="60"/>
      <c r="C184" s="60"/>
      <c r="D184" s="61"/>
      <c r="E184" s="62"/>
      <c r="F184" s="16"/>
      <c r="G184" s="12"/>
    </row>
    <row r="185" spans="1:7" x14ac:dyDescent="0.2">
      <c r="A185" s="15"/>
      <c r="B185" s="60"/>
      <c r="C185" s="60"/>
      <c r="D185" s="61"/>
      <c r="E185" s="62"/>
      <c r="F185" s="16"/>
      <c r="G185" s="12"/>
    </row>
    <row r="186" spans="1:7" x14ac:dyDescent="0.2">
      <c r="A186" s="15"/>
      <c r="B186" s="60"/>
      <c r="C186" s="60"/>
      <c r="D186" s="61"/>
      <c r="E186" s="62"/>
      <c r="F186" s="16"/>
      <c r="G186" s="12"/>
    </row>
    <row r="187" spans="1:7" x14ac:dyDescent="0.2">
      <c r="A187" s="15"/>
      <c r="B187" s="60"/>
      <c r="C187" s="60"/>
      <c r="D187" s="61"/>
      <c r="E187" s="62"/>
      <c r="F187" s="16"/>
      <c r="G187" s="12"/>
    </row>
    <row r="188" spans="1:7" x14ac:dyDescent="0.2">
      <c r="A188" s="15"/>
      <c r="B188" s="60"/>
      <c r="C188" s="60"/>
      <c r="D188" s="61"/>
      <c r="E188" s="62"/>
      <c r="F188" s="16"/>
      <c r="G188" s="12"/>
    </row>
    <row r="189" spans="1:7" x14ac:dyDescent="0.2">
      <c r="A189" s="15"/>
      <c r="B189" s="60"/>
      <c r="C189" s="60"/>
      <c r="D189" s="61"/>
      <c r="E189" s="62"/>
      <c r="F189" s="16"/>
      <c r="G189" s="12"/>
    </row>
    <row r="190" spans="1:7" x14ac:dyDescent="0.2">
      <c r="A190" s="15"/>
      <c r="B190" s="60"/>
      <c r="C190" s="60"/>
      <c r="D190" s="61"/>
      <c r="E190" s="62"/>
      <c r="F190" s="16"/>
      <c r="G190" s="12"/>
    </row>
    <row r="191" spans="1:7" x14ac:dyDescent="0.2">
      <c r="A191" s="15"/>
      <c r="B191" s="60"/>
      <c r="C191" s="60"/>
      <c r="D191" s="61"/>
      <c r="E191" s="62"/>
      <c r="F191" s="16"/>
      <c r="G191" s="12"/>
    </row>
    <row r="192" spans="1:7" x14ac:dyDescent="0.2">
      <c r="A192" s="15"/>
      <c r="B192" s="60"/>
      <c r="C192" s="60"/>
      <c r="D192" s="61"/>
      <c r="E192" s="62"/>
      <c r="F192" s="16"/>
      <c r="G192" s="12"/>
    </row>
    <row r="193" spans="1:7" x14ac:dyDescent="0.2">
      <c r="A193" s="15"/>
      <c r="B193" s="60"/>
      <c r="C193" s="60"/>
      <c r="D193" s="61"/>
      <c r="E193" s="62"/>
      <c r="F193" s="16"/>
      <c r="G193" s="12"/>
    </row>
    <row r="194" spans="1:7" x14ac:dyDescent="0.2">
      <c r="A194" s="15"/>
      <c r="B194" s="60"/>
      <c r="C194" s="60"/>
      <c r="D194" s="61"/>
      <c r="E194" s="62"/>
      <c r="F194" s="16"/>
      <c r="G194" s="12"/>
    </row>
    <row r="195" spans="1:7" x14ac:dyDescent="0.2">
      <c r="A195" s="15"/>
      <c r="B195" s="60"/>
      <c r="C195" s="60"/>
      <c r="D195" s="61"/>
      <c r="E195" s="62"/>
      <c r="F195" s="16"/>
      <c r="G195" s="12"/>
    </row>
    <row r="196" spans="1:7" x14ac:dyDescent="0.2">
      <c r="A196" s="15"/>
      <c r="B196" s="60"/>
      <c r="C196" s="60"/>
      <c r="D196" s="61"/>
      <c r="E196" s="62"/>
      <c r="F196" s="16"/>
      <c r="G196" s="12"/>
    </row>
    <row r="197" spans="1:7" x14ac:dyDescent="0.2">
      <c r="A197" s="15"/>
      <c r="B197" s="60"/>
      <c r="C197" s="60"/>
      <c r="D197" s="61"/>
      <c r="E197" s="62"/>
      <c r="F197" s="16"/>
      <c r="G197" s="12"/>
    </row>
    <row r="198" spans="1:7" x14ac:dyDescent="0.2">
      <c r="A198" s="15"/>
      <c r="B198" s="60"/>
      <c r="C198" s="60"/>
      <c r="D198" s="61"/>
      <c r="E198" s="62"/>
      <c r="F198" s="16"/>
      <c r="G198" s="12"/>
    </row>
    <row r="199" spans="1:7" x14ac:dyDescent="0.2">
      <c r="A199" s="15"/>
      <c r="B199" s="60"/>
      <c r="C199" s="60"/>
      <c r="D199" s="61"/>
      <c r="E199" s="62"/>
      <c r="F199" s="16"/>
      <c r="G199" s="12"/>
    </row>
    <row r="200" spans="1:7" x14ac:dyDescent="0.2">
      <c r="A200" s="15"/>
      <c r="B200" s="60"/>
      <c r="C200" s="60"/>
      <c r="D200" s="61"/>
      <c r="E200" s="62"/>
      <c r="F200" s="16"/>
      <c r="G200" s="12"/>
    </row>
    <row r="201" spans="1:7" x14ac:dyDescent="0.2">
      <c r="A201" s="15"/>
      <c r="B201" s="60"/>
      <c r="C201" s="60"/>
      <c r="D201" s="61"/>
      <c r="E201" s="62"/>
      <c r="F201" s="16"/>
      <c r="G201" s="12"/>
    </row>
    <row r="202" spans="1:7" x14ac:dyDescent="0.2">
      <c r="A202" s="15"/>
      <c r="B202" s="60"/>
      <c r="C202" s="60"/>
      <c r="D202" s="61"/>
      <c r="E202" s="62"/>
      <c r="F202" s="16"/>
      <c r="G202" s="12"/>
    </row>
    <row r="203" spans="1:7" x14ac:dyDescent="0.2">
      <c r="A203" s="15"/>
      <c r="B203" s="60"/>
      <c r="C203" s="60"/>
      <c r="D203" s="61"/>
      <c r="E203" s="62"/>
      <c r="F203" s="16"/>
      <c r="G203" s="12"/>
    </row>
    <row r="204" spans="1:7" x14ac:dyDescent="0.2">
      <c r="A204" s="15"/>
      <c r="B204" s="60"/>
      <c r="C204" s="60"/>
      <c r="D204" s="61"/>
      <c r="E204" s="62"/>
      <c r="F204" s="16"/>
      <c r="G204" s="12"/>
    </row>
    <row r="205" spans="1:7" x14ac:dyDescent="0.2">
      <c r="A205" s="15"/>
      <c r="B205" s="60"/>
      <c r="C205" s="60"/>
      <c r="D205" s="61"/>
      <c r="E205" s="62"/>
      <c r="F205" s="16"/>
      <c r="G205" s="12"/>
    </row>
    <row r="206" spans="1:7" x14ac:dyDescent="0.2">
      <c r="A206" s="15"/>
      <c r="B206" s="60"/>
      <c r="C206" s="60"/>
      <c r="D206" s="61"/>
      <c r="E206" s="62"/>
      <c r="F206" s="16"/>
      <c r="G206" s="12"/>
    </row>
    <row r="207" spans="1:7" x14ac:dyDescent="0.2">
      <c r="A207" s="15"/>
      <c r="B207" s="60"/>
      <c r="C207" s="60"/>
      <c r="D207" s="61"/>
      <c r="E207" s="62"/>
      <c r="F207" s="16"/>
      <c r="G207" s="12"/>
    </row>
    <row r="208" spans="1:7" x14ac:dyDescent="0.2">
      <c r="A208" s="15"/>
      <c r="B208" s="60"/>
      <c r="C208" s="60"/>
      <c r="D208" s="61"/>
      <c r="E208" s="62"/>
      <c r="F208" s="16"/>
      <c r="G208" s="12"/>
    </row>
    <row r="209" spans="1:7" x14ac:dyDescent="0.2">
      <c r="A209" s="15"/>
      <c r="B209" s="60"/>
      <c r="C209" s="60"/>
      <c r="D209" s="61"/>
      <c r="E209" s="62"/>
      <c r="F209" s="16"/>
      <c r="G209" s="12"/>
    </row>
    <row r="210" spans="1:7" x14ac:dyDescent="0.2">
      <c r="A210" s="15"/>
      <c r="B210" s="60"/>
      <c r="C210" s="60"/>
      <c r="D210" s="61"/>
      <c r="E210" s="62"/>
      <c r="F210" s="16"/>
      <c r="G210" s="12"/>
    </row>
    <row r="211" spans="1:7" x14ac:dyDescent="0.2">
      <c r="A211" s="15"/>
      <c r="B211" s="60"/>
      <c r="C211" s="60"/>
      <c r="D211" s="61"/>
      <c r="E211" s="62"/>
      <c r="F211" s="16"/>
      <c r="G211" s="12"/>
    </row>
    <row r="212" spans="1:7" x14ac:dyDescent="0.2">
      <c r="A212" s="15"/>
      <c r="B212" s="60"/>
      <c r="C212" s="60"/>
      <c r="D212" s="61"/>
      <c r="E212" s="62"/>
      <c r="F212" s="16"/>
      <c r="G212" s="12"/>
    </row>
    <row r="213" spans="1:7" x14ac:dyDescent="0.2">
      <c r="A213" s="15"/>
      <c r="B213" s="60"/>
      <c r="C213" s="60"/>
      <c r="D213" s="61"/>
      <c r="E213" s="62"/>
      <c r="F213" s="16"/>
      <c r="G213" s="12"/>
    </row>
    <row r="214" spans="1:7" x14ac:dyDescent="0.2">
      <c r="A214" s="15"/>
      <c r="B214" s="60"/>
      <c r="C214" s="60"/>
      <c r="D214" s="61"/>
      <c r="E214" s="62"/>
      <c r="F214" s="16"/>
      <c r="G214" s="12"/>
    </row>
    <row r="215" spans="1:7" x14ac:dyDescent="0.2">
      <c r="A215" s="15"/>
      <c r="B215" s="60"/>
      <c r="C215" s="60"/>
      <c r="D215" s="61"/>
      <c r="E215" s="62"/>
      <c r="F215" s="16"/>
      <c r="G215" s="12"/>
    </row>
    <row r="216" spans="1:7" x14ac:dyDescent="0.2">
      <c r="A216" s="15"/>
      <c r="B216" s="60"/>
      <c r="C216" s="60"/>
      <c r="D216" s="61"/>
      <c r="E216" s="62"/>
      <c r="F216" s="16"/>
      <c r="G216" s="12"/>
    </row>
    <row r="217" spans="1:7" x14ac:dyDescent="0.2">
      <c r="A217" s="15"/>
      <c r="B217" s="60"/>
      <c r="C217" s="60"/>
      <c r="D217" s="61"/>
      <c r="E217" s="62"/>
      <c r="F217" s="16"/>
      <c r="G217" s="12"/>
    </row>
    <row r="218" spans="1:7" x14ac:dyDescent="0.2">
      <c r="A218" s="15"/>
      <c r="B218" s="60"/>
      <c r="C218" s="60"/>
      <c r="D218" s="61"/>
      <c r="E218" s="62"/>
      <c r="F218" s="16"/>
      <c r="G218" s="12"/>
    </row>
    <row r="219" spans="1:7" x14ac:dyDescent="0.2">
      <c r="A219" s="15"/>
      <c r="B219" s="60"/>
      <c r="C219" s="60"/>
      <c r="D219" s="61"/>
      <c r="E219" s="62"/>
      <c r="F219" s="16"/>
      <c r="G219" s="12"/>
    </row>
    <row r="220" spans="1:7" x14ac:dyDescent="0.2">
      <c r="A220" s="15"/>
      <c r="B220" s="60"/>
      <c r="C220" s="60"/>
      <c r="D220" s="61"/>
      <c r="E220" s="62"/>
      <c r="F220" s="16"/>
      <c r="G220" s="12"/>
    </row>
    <row r="221" spans="1:7" x14ac:dyDescent="0.2">
      <c r="A221" s="15"/>
      <c r="B221" s="60"/>
      <c r="C221" s="60"/>
      <c r="D221" s="61"/>
      <c r="E221" s="62"/>
      <c r="F221" s="16"/>
      <c r="G221" s="12"/>
    </row>
    <row r="222" spans="1:7" x14ac:dyDescent="0.2">
      <c r="A222" s="15"/>
      <c r="B222" s="60"/>
      <c r="C222" s="60"/>
      <c r="D222" s="61"/>
      <c r="E222" s="62"/>
      <c r="F222" s="16"/>
      <c r="G222" s="12"/>
    </row>
    <row r="223" spans="1:7" x14ac:dyDescent="0.2">
      <c r="A223" s="15"/>
      <c r="B223" s="60"/>
      <c r="C223" s="60"/>
      <c r="D223" s="61"/>
      <c r="E223" s="62"/>
      <c r="F223" s="16"/>
      <c r="G223" s="12"/>
    </row>
    <row r="224" spans="1:7" x14ac:dyDescent="0.2">
      <c r="A224" s="15"/>
      <c r="B224" s="60"/>
      <c r="C224" s="60"/>
      <c r="D224" s="61"/>
      <c r="E224" s="62"/>
      <c r="F224" s="16"/>
      <c r="G224" s="12"/>
    </row>
    <row r="225" spans="1:7" x14ac:dyDescent="0.2">
      <c r="A225" s="15"/>
      <c r="B225" s="60"/>
      <c r="C225" s="60"/>
      <c r="D225" s="61"/>
      <c r="E225" s="62"/>
      <c r="F225" s="16"/>
      <c r="G225" s="12"/>
    </row>
    <row r="226" spans="1:7" x14ac:dyDescent="0.2">
      <c r="A226" s="15"/>
      <c r="B226" s="60"/>
      <c r="C226" s="60"/>
      <c r="D226" s="61"/>
      <c r="E226" s="62"/>
      <c r="F226" s="16"/>
      <c r="G226" s="12"/>
    </row>
    <row r="227" spans="1:7" x14ac:dyDescent="0.2">
      <c r="A227" s="15"/>
      <c r="B227" s="60"/>
      <c r="C227" s="60"/>
      <c r="D227" s="61"/>
      <c r="E227" s="62"/>
      <c r="F227" s="16"/>
      <c r="G227" s="12"/>
    </row>
    <row r="228" spans="1:7" x14ac:dyDescent="0.2">
      <c r="A228" s="15"/>
      <c r="B228" s="60"/>
      <c r="C228" s="60"/>
      <c r="D228" s="61"/>
      <c r="E228" s="62"/>
      <c r="F228" s="16"/>
      <c r="G228" s="12"/>
    </row>
    <row r="229" spans="1:7" x14ac:dyDescent="0.2">
      <c r="A229" s="15"/>
      <c r="B229" s="60"/>
      <c r="C229" s="60"/>
      <c r="D229" s="61"/>
      <c r="E229" s="62"/>
      <c r="F229" s="16"/>
      <c r="G229" s="12"/>
    </row>
    <row r="230" spans="1:7" x14ac:dyDescent="0.2">
      <c r="A230" s="15"/>
      <c r="B230" s="60"/>
      <c r="C230" s="60"/>
      <c r="D230" s="61"/>
      <c r="E230" s="62"/>
      <c r="F230" s="16"/>
      <c r="G230" s="12"/>
    </row>
    <row r="231" spans="1:7" x14ac:dyDescent="0.2">
      <c r="A231" s="15"/>
      <c r="B231" s="60"/>
      <c r="C231" s="60"/>
      <c r="D231" s="61"/>
      <c r="E231" s="62"/>
      <c r="F231" s="16"/>
      <c r="G231" s="12"/>
    </row>
    <row r="232" spans="1:7" x14ac:dyDescent="0.2">
      <c r="A232" s="15"/>
      <c r="B232" s="60"/>
      <c r="C232" s="60"/>
      <c r="D232" s="61"/>
      <c r="E232" s="62"/>
      <c r="F232" s="16"/>
      <c r="G232" s="12"/>
    </row>
    <row r="233" spans="1:7" x14ac:dyDescent="0.2">
      <c r="A233" s="15"/>
      <c r="B233" s="60"/>
      <c r="C233" s="60"/>
      <c r="D233" s="61"/>
      <c r="E233" s="62"/>
      <c r="F233" s="16"/>
      <c r="G233" s="12"/>
    </row>
    <row r="234" spans="1:7" x14ac:dyDescent="0.2">
      <c r="A234" s="15"/>
      <c r="B234" s="60"/>
      <c r="C234" s="60"/>
      <c r="D234" s="61"/>
      <c r="E234" s="62"/>
      <c r="F234" s="16"/>
      <c r="G234" s="12"/>
    </row>
    <row r="235" spans="1:7" x14ac:dyDescent="0.2">
      <c r="A235" s="15"/>
      <c r="B235" s="60"/>
      <c r="C235" s="60"/>
      <c r="D235" s="61"/>
      <c r="E235" s="62"/>
      <c r="F235" s="16"/>
      <c r="G235" s="12"/>
    </row>
    <row r="236" spans="1:7" x14ac:dyDescent="0.2">
      <c r="A236" s="15"/>
      <c r="B236" s="60"/>
      <c r="C236" s="60"/>
      <c r="D236" s="61"/>
      <c r="E236" s="62"/>
      <c r="F236" s="16"/>
      <c r="G236" s="12"/>
    </row>
    <row r="237" spans="1:7" x14ac:dyDescent="0.2">
      <c r="A237" s="15"/>
      <c r="B237" s="60"/>
      <c r="C237" s="60"/>
      <c r="D237" s="61"/>
      <c r="E237" s="62"/>
      <c r="F237" s="16"/>
      <c r="G237" s="12"/>
    </row>
    <row r="238" spans="1:7" x14ac:dyDescent="0.2">
      <c r="A238" s="15"/>
      <c r="B238" s="60"/>
      <c r="C238" s="60"/>
      <c r="D238" s="61"/>
      <c r="E238" s="62"/>
      <c r="F238" s="16"/>
      <c r="G238" s="12"/>
    </row>
    <row r="239" spans="1:7" x14ac:dyDescent="0.2">
      <c r="A239" s="15"/>
      <c r="B239" s="60"/>
      <c r="C239" s="60"/>
      <c r="D239" s="61"/>
      <c r="E239" s="62"/>
      <c r="F239" s="16"/>
      <c r="G239" s="12"/>
    </row>
    <row r="240" spans="1:7" x14ac:dyDescent="0.2">
      <c r="A240" s="15"/>
      <c r="B240" s="60"/>
      <c r="C240" s="60"/>
      <c r="D240" s="61"/>
      <c r="E240" s="62"/>
      <c r="F240" s="16"/>
      <c r="G240" s="12"/>
    </row>
    <row r="241" spans="1:7" x14ac:dyDescent="0.2">
      <c r="A241" s="15"/>
      <c r="B241" s="60"/>
      <c r="C241" s="60"/>
      <c r="D241" s="61"/>
      <c r="E241" s="62"/>
      <c r="F241" s="16"/>
      <c r="G241" s="12"/>
    </row>
    <row r="242" spans="1:7" x14ac:dyDescent="0.2">
      <c r="A242" s="15"/>
      <c r="B242" s="60"/>
      <c r="C242" s="60"/>
      <c r="D242" s="61"/>
      <c r="E242" s="62"/>
      <c r="F242" s="16"/>
      <c r="G242" s="12"/>
    </row>
    <row r="243" spans="1:7" x14ac:dyDescent="0.2">
      <c r="A243" s="15"/>
      <c r="B243" s="60"/>
      <c r="C243" s="60"/>
      <c r="D243" s="61"/>
      <c r="E243" s="62"/>
      <c r="F243" s="16"/>
      <c r="G243" s="12"/>
    </row>
    <row r="244" spans="1:7" x14ac:dyDescent="0.2">
      <c r="A244" s="15"/>
      <c r="B244" s="60"/>
      <c r="C244" s="60"/>
      <c r="D244" s="61"/>
      <c r="E244" s="62"/>
      <c r="F244" s="16"/>
      <c r="G244" s="12"/>
    </row>
    <row r="245" spans="1:7" x14ac:dyDescent="0.2">
      <c r="A245" s="15"/>
      <c r="B245" s="60"/>
      <c r="C245" s="60"/>
      <c r="D245" s="61"/>
      <c r="E245" s="62"/>
      <c r="F245" s="16"/>
      <c r="G245" s="12"/>
    </row>
    <row r="246" spans="1:7" x14ac:dyDescent="0.2">
      <c r="A246" s="15"/>
      <c r="B246" s="60"/>
      <c r="C246" s="60"/>
      <c r="D246" s="61"/>
      <c r="E246" s="62"/>
      <c r="F246" s="16"/>
      <c r="G246" s="12"/>
    </row>
    <row r="247" spans="1:7" x14ac:dyDescent="0.2">
      <c r="A247" s="15"/>
      <c r="B247" s="60"/>
      <c r="C247" s="60"/>
      <c r="D247" s="61"/>
      <c r="E247" s="62"/>
      <c r="F247" s="16"/>
      <c r="G247" s="12"/>
    </row>
    <row r="248" spans="1:7" x14ac:dyDescent="0.2">
      <c r="A248" s="15"/>
      <c r="B248" s="60"/>
      <c r="C248" s="60"/>
      <c r="D248" s="61"/>
      <c r="E248" s="62"/>
      <c r="F248" s="16"/>
      <c r="G248" s="12"/>
    </row>
    <row r="249" spans="1:7" x14ac:dyDescent="0.2">
      <c r="A249" s="15"/>
      <c r="B249" s="60"/>
      <c r="C249" s="60"/>
      <c r="D249" s="61"/>
      <c r="E249" s="62"/>
      <c r="F249" s="16"/>
      <c r="G249" s="12"/>
    </row>
    <row r="250" spans="1:7" x14ac:dyDescent="0.2">
      <c r="A250" s="15"/>
      <c r="B250" s="60"/>
      <c r="C250" s="60"/>
      <c r="D250" s="61"/>
      <c r="E250" s="62"/>
      <c r="F250" s="16"/>
      <c r="G250" s="12"/>
    </row>
    <row r="251" spans="1:7" x14ac:dyDescent="0.2">
      <c r="A251" s="15"/>
      <c r="B251" s="60"/>
      <c r="C251" s="60"/>
      <c r="D251" s="61"/>
      <c r="E251" s="62"/>
      <c r="F251" s="16"/>
      <c r="G251" s="12"/>
    </row>
    <row r="252" spans="1:7" x14ac:dyDescent="0.2">
      <c r="A252" s="15"/>
      <c r="B252" s="60"/>
      <c r="C252" s="60"/>
      <c r="D252" s="61"/>
      <c r="E252" s="62"/>
      <c r="F252" s="16"/>
      <c r="G252" s="12"/>
    </row>
    <row r="253" spans="1:7" x14ac:dyDescent="0.2">
      <c r="A253" s="15"/>
      <c r="B253" s="60"/>
      <c r="C253" s="60"/>
      <c r="D253" s="61"/>
      <c r="E253" s="62"/>
      <c r="F253" s="16"/>
      <c r="G253" s="12"/>
    </row>
    <row r="254" spans="1:7" x14ac:dyDescent="0.2">
      <c r="A254" s="15"/>
      <c r="B254" s="60"/>
      <c r="C254" s="60"/>
      <c r="D254" s="61"/>
      <c r="E254" s="62"/>
      <c r="F254" s="16"/>
      <c r="G254" s="12"/>
    </row>
    <row r="255" spans="1:7" x14ac:dyDescent="0.2">
      <c r="A255" s="15"/>
      <c r="B255" s="60"/>
      <c r="C255" s="60"/>
      <c r="D255" s="61"/>
      <c r="E255" s="62"/>
      <c r="F255" s="16"/>
      <c r="G255" s="12"/>
    </row>
    <row r="256" spans="1:7" x14ac:dyDescent="0.2">
      <c r="A256" s="15"/>
      <c r="B256" s="60"/>
      <c r="C256" s="60"/>
      <c r="D256" s="61"/>
      <c r="E256" s="62"/>
      <c r="F256" s="16"/>
      <c r="G256" s="12"/>
    </row>
    <row r="257" spans="1:7" x14ac:dyDescent="0.2">
      <c r="A257" s="15"/>
      <c r="B257" s="60"/>
      <c r="C257" s="60"/>
      <c r="D257" s="61"/>
      <c r="E257" s="62"/>
      <c r="F257" s="16"/>
      <c r="G257" s="12"/>
    </row>
    <row r="258" spans="1:7" x14ac:dyDescent="0.2">
      <c r="A258" s="15"/>
      <c r="B258" s="60"/>
      <c r="C258" s="60"/>
      <c r="D258" s="61"/>
      <c r="E258" s="62"/>
      <c r="F258" s="16"/>
      <c r="G258" s="12"/>
    </row>
    <row r="259" spans="1:7" x14ac:dyDescent="0.2">
      <c r="A259" s="15"/>
      <c r="B259" s="60"/>
      <c r="C259" s="60"/>
      <c r="D259" s="61"/>
      <c r="E259" s="62"/>
      <c r="F259" s="16"/>
      <c r="G259" s="12"/>
    </row>
    <row r="260" spans="1:7" x14ac:dyDescent="0.2">
      <c r="A260" s="15"/>
      <c r="B260" s="60"/>
      <c r="C260" s="60"/>
      <c r="D260" s="61"/>
      <c r="E260" s="62"/>
      <c r="F260" s="16"/>
      <c r="G260" s="12"/>
    </row>
    <row r="261" spans="1:7" x14ac:dyDescent="0.2">
      <c r="A261" s="15"/>
      <c r="B261" s="60"/>
      <c r="C261" s="60"/>
      <c r="D261" s="61"/>
      <c r="E261" s="62"/>
      <c r="F261" s="16"/>
      <c r="G261" s="12"/>
    </row>
    <row r="262" spans="1:7" x14ac:dyDescent="0.2">
      <c r="A262" s="15"/>
      <c r="B262" s="60"/>
      <c r="C262" s="60"/>
      <c r="D262" s="61"/>
      <c r="E262" s="62"/>
      <c r="F262" s="16"/>
      <c r="G262" s="12"/>
    </row>
    <row r="263" spans="1:7" x14ac:dyDescent="0.2">
      <c r="A263" s="15"/>
      <c r="B263" s="60"/>
      <c r="C263" s="60"/>
      <c r="D263" s="61"/>
      <c r="E263" s="62"/>
      <c r="F263" s="16"/>
      <c r="G263" s="12"/>
    </row>
    <row r="264" spans="1:7" x14ac:dyDescent="0.2">
      <c r="A264" s="15"/>
      <c r="B264" s="60"/>
      <c r="C264" s="60"/>
      <c r="D264" s="61"/>
      <c r="E264" s="62"/>
      <c r="F264" s="16"/>
      <c r="G264" s="12"/>
    </row>
    <row r="265" spans="1:7" x14ac:dyDescent="0.2">
      <c r="A265" s="15"/>
      <c r="B265" s="60"/>
      <c r="C265" s="60"/>
      <c r="D265" s="61"/>
      <c r="E265" s="62"/>
      <c r="F265" s="16"/>
      <c r="G265" s="12"/>
    </row>
    <row r="266" spans="1:7" x14ac:dyDescent="0.2">
      <c r="A266" s="15"/>
      <c r="B266" s="60"/>
      <c r="C266" s="60"/>
      <c r="D266" s="61"/>
      <c r="E266" s="62"/>
      <c r="F266" s="16"/>
      <c r="G266" s="12"/>
    </row>
    <row r="267" spans="1:7" x14ac:dyDescent="0.2">
      <c r="A267" s="15"/>
      <c r="B267" s="60"/>
      <c r="C267" s="60"/>
      <c r="D267" s="61"/>
      <c r="E267" s="62"/>
      <c r="F267" s="16"/>
      <c r="G267" s="12"/>
    </row>
    <row r="268" spans="1:7" x14ac:dyDescent="0.2">
      <c r="A268" s="15"/>
      <c r="B268" s="60"/>
      <c r="C268" s="60"/>
      <c r="D268" s="61"/>
      <c r="E268" s="62"/>
      <c r="F268" s="16"/>
      <c r="G268" s="12"/>
    </row>
    <row r="269" spans="1:7" x14ac:dyDescent="0.2">
      <c r="A269" s="15"/>
      <c r="B269" s="60"/>
      <c r="C269" s="60"/>
      <c r="D269" s="61"/>
      <c r="E269" s="62"/>
      <c r="F269" s="16"/>
      <c r="G269" s="12"/>
    </row>
    <row r="270" spans="1:7" x14ac:dyDescent="0.2">
      <c r="A270" s="15"/>
      <c r="B270" s="60"/>
      <c r="C270" s="60"/>
      <c r="D270" s="61"/>
      <c r="E270" s="62"/>
      <c r="F270" s="16"/>
      <c r="G270" s="12"/>
    </row>
    <row r="271" spans="1:7" x14ac:dyDescent="0.2">
      <c r="A271" s="15"/>
      <c r="B271" s="60"/>
      <c r="C271" s="60"/>
      <c r="D271" s="61"/>
      <c r="E271" s="62"/>
      <c r="F271" s="16"/>
      <c r="G271" s="12"/>
    </row>
    <row r="272" spans="1:7" x14ac:dyDescent="0.2">
      <c r="A272" s="15"/>
      <c r="B272" s="60"/>
      <c r="C272" s="60"/>
      <c r="D272" s="61"/>
      <c r="E272" s="62"/>
      <c r="F272" s="16"/>
      <c r="G272" s="12"/>
    </row>
    <row r="273" spans="1:7" x14ac:dyDescent="0.2">
      <c r="A273" s="15"/>
      <c r="B273" s="60"/>
      <c r="C273" s="60"/>
      <c r="D273" s="61"/>
      <c r="E273" s="62"/>
      <c r="F273" s="16"/>
      <c r="G273" s="12"/>
    </row>
    <row r="274" spans="1:7" x14ac:dyDescent="0.2">
      <c r="A274" s="15"/>
      <c r="B274" s="60"/>
      <c r="C274" s="60"/>
      <c r="D274" s="61"/>
      <c r="E274" s="62"/>
      <c r="F274" s="16"/>
      <c r="G274" s="12"/>
    </row>
    <row r="275" spans="1:7" x14ac:dyDescent="0.2">
      <c r="A275" s="15"/>
      <c r="B275" s="60"/>
      <c r="C275" s="60"/>
      <c r="D275" s="61"/>
      <c r="E275" s="62"/>
      <c r="F275" s="16"/>
      <c r="G275" s="12"/>
    </row>
    <row r="276" spans="1:7" x14ac:dyDescent="0.2">
      <c r="A276" s="15"/>
      <c r="B276" s="60"/>
      <c r="C276" s="60"/>
      <c r="D276" s="61"/>
      <c r="E276" s="62"/>
      <c r="F276" s="16"/>
      <c r="G276" s="12"/>
    </row>
    <row r="277" spans="1:7" x14ac:dyDescent="0.2">
      <c r="A277" s="15"/>
      <c r="B277" s="60"/>
      <c r="C277" s="60"/>
      <c r="D277" s="61"/>
      <c r="E277" s="62"/>
      <c r="F277" s="16"/>
      <c r="G277" s="12"/>
    </row>
    <row r="278" spans="1:7" x14ac:dyDescent="0.2">
      <c r="A278" s="15"/>
      <c r="B278" s="60"/>
      <c r="C278" s="60"/>
      <c r="D278" s="61"/>
      <c r="E278" s="62"/>
      <c r="F278" s="16"/>
      <c r="G278" s="12"/>
    </row>
    <row r="279" spans="1:7" x14ac:dyDescent="0.2">
      <c r="A279" s="15"/>
      <c r="B279" s="60"/>
      <c r="C279" s="60"/>
      <c r="D279" s="61"/>
      <c r="E279" s="62"/>
      <c r="F279" s="16"/>
      <c r="G279" s="12"/>
    </row>
    <row r="280" spans="1:7" x14ac:dyDescent="0.2">
      <c r="A280" s="15"/>
      <c r="B280" s="60"/>
      <c r="C280" s="60"/>
      <c r="D280" s="61"/>
      <c r="E280" s="62"/>
      <c r="F280" s="16"/>
      <c r="G280" s="12"/>
    </row>
    <row r="281" spans="1:7" x14ac:dyDescent="0.2">
      <c r="A281" s="15"/>
      <c r="B281" s="60"/>
      <c r="C281" s="60"/>
      <c r="D281" s="61"/>
      <c r="E281" s="62"/>
      <c r="F281" s="16"/>
      <c r="G281" s="12"/>
    </row>
    <row r="282" spans="1:7" x14ac:dyDescent="0.2">
      <c r="A282" s="15"/>
      <c r="B282" s="60"/>
      <c r="C282" s="60"/>
      <c r="D282" s="61"/>
      <c r="E282" s="62"/>
      <c r="F282" s="16"/>
      <c r="G282" s="12"/>
    </row>
    <row r="283" spans="1:7" x14ac:dyDescent="0.2">
      <c r="A283" s="15"/>
      <c r="B283" s="60"/>
      <c r="C283" s="60"/>
      <c r="D283" s="61"/>
      <c r="E283" s="62"/>
      <c r="F283" s="16"/>
      <c r="G283" s="12"/>
    </row>
    <row r="284" spans="1:7" x14ac:dyDescent="0.2">
      <c r="A284" s="15"/>
      <c r="B284" s="60"/>
      <c r="C284" s="60"/>
      <c r="D284" s="61"/>
      <c r="E284" s="62"/>
      <c r="F284" s="16"/>
      <c r="G284" s="12"/>
    </row>
    <row r="285" spans="1:7" x14ac:dyDescent="0.2">
      <c r="A285" s="15"/>
      <c r="B285" s="60"/>
      <c r="C285" s="60"/>
      <c r="D285" s="61"/>
      <c r="E285" s="62"/>
      <c r="F285" s="16"/>
      <c r="G285" s="12"/>
    </row>
    <row r="286" spans="1:7" x14ac:dyDescent="0.2">
      <c r="A286" s="15"/>
      <c r="B286" s="60"/>
      <c r="C286" s="60"/>
      <c r="D286" s="61"/>
      <c r="E286" s="62"/>
      <c r="F286" s="16"/>
      <c r="G286" s="12"/>
    </row>
    <row r="287" spans="1:7" x14ac:dyDescent="0.2">
      <c r="A287" s="15"/>
      <c r="B287" s="60"/>
      <c r="C287" s="60"/>
      <c r="D287" s="61"/>
      <c r="E287" s="62"/>
      <c r="F287" s="16"/>
      <c r="G287" s="12"/>
    </row>
    <row r="288" spans="1:7" x14ac:dyDescent="0.2">
      <c r="A288" s="15"/>
      <c r="B288" s="60"/>
      <c r="C288" s="60"/>
      <c r="D288" s="61"/>
      <c r="E288" s="62"/>
      <c r="F288" s="16"/>
      <c r="G288" s="12"/>
    </row>
    <row r="289" spans="1:7" x14ac:dyDescent="0.2">
      <c r="A289" s="15"/>
      <c r="B289" s="60"/>
      <c r="C289" s="60"/>
      <c r="D289" s="61"/>
      <c r="E289" s="62"/>
      <c r="F289" s="16"/>
      <c r="G289" s="12"/>
    </row>
    <row r="290" spans="1:7" x14ac:dyDescent="0.2">
      <c r="A290" s="15"/>
      <c r="B290" s="60"/>
      <c r="C290" s="60"/>
      <c r="D290" s="61"/>
      <c r="E290" s="62"/>
      <c r="F290" s="16"/>
      <c r="G290" s="12"/>
    </row>
    <row r="291" spans="1:7" x14ac:dyDescent="0.2">
      <c r="A291" s="15"/>
      <c r="B291" s="60"/>
      <c r="C291" s="60"/>
      <c r="D291" s="61"/>
      <c r="E291" s="62"/>
      <c r="F291" s="16"/>
      <c r="G291" s="12"/>
    </row>
    <row r="292" spans="1:7" x14ac:dyDescent="0.2">
      <c r="A292" s="15"/>
      <c r="B292" s="60"/>
      <c r="C292" s="60"/>
      <c r="D292" s="61"/>
      <c r="E292" s="62"/>
      <c r="F292" s="16"/>
      <c r="G292" s="12"/>
    </row>
    <row r="293" spans="1:7" x14ac:dyDescent="0.2">
      <c r="A293" s="15"/>
      <c r="B293" s="60"/>
      <c r="C293" s="60"/>
      <c r="D293" s="61"/>
      <c r="E293" s="62"/>
      <c r="F293" s="16"/>
      <c r="G293" s="12"/>
    </row>
    <row r="294" spans="1:7" x14ac:dyDescent="0.2">
      <c r="A294" s="15"/>
      <c r="B294" s="60"/>
      <c r="C294" s="60"/>
      <c r="D294" s="61"/>
      <c r="E294" s="62"/>
      <c r="F294" s="16"/>
      <c r="G294" s="12"/>
    </row>
    <row r="295" spans="1:7" x14ac:dyDescent="0.2">
      <c r="A295" s="15"/>
      <c r="B295" s="60"/>
      <c r="C295" s="60"/>
      <c r="D295" s="61"/>
      <c r="E295" s="62"/>
      <c r="F295" s="16"/>
      <c r="G295" s="12"/>
    </row>
    <row r="296" spans="1:7" x14ac:dyDescent="0.2">
      <c r="A296" s="15"/>
      <c r="B296" s="60"/>
      <c r="C296" s="60"/>
      <c r="D296" s="61"/>
      <c r="E296" s="62"/>
      <c r="F296" s="16"/>
      <c r="G296" s="12"/>
    </row>
    <row r="297" spans="1:7" x14ac:dyDescent="0.2">
      <c r="A297" s="15"/>
      <c r="B297" s="60"/>
      <c r="C297" s="60"/>
      <c r="D297" s="61"/>
      <c r="E297" s="62"/>
      <c r="F297" s="16"/>
      <c r="G297" s="12"/>
    </row>
    <row r="298" spans="1:7" x14ac:dyDescent="0.2">
      <c r="A298" s="15"/>
      <c r="B298" s="60"/>
      <c r="C298" s="60"/>
      <c r="D298" s="61"/>
      <c r="E298" s="62"/>
      <c r="F298" s="16"/>
      <c r="G298" s="12"/>
    </row>
    <row r="299" spans="1:7" x14ac:dyDescent="0.2">
      <c r="A299" s="15"/>
      <c r="B299" s="60"/>
      <c r="C299" s="60"/>
      <c r="D299" s="61"/>
      <c r="E299" s="62"/>
      <c r="F299" s="16"/>
      <c r="G299" s="12"/>
    </row>
    <row r="300" spans="1:7" x14ac:dyDescent="0.2">
      <c r="A300" s="15"/>
      <c r="B300" s="60"/>
      <c r="C300" s="60"/>
      <c r="D300" s="61"/>
      <c r="E300" s="62"/>
      <c r="F300" s="16"/>
      <c r="G300" s="12"/>
    </row>
    <row r="301" spans="1:7" x14ac:dyDescent="0.2">
      <c r="A301" s="15"/>
      <c r="B301" s="60"/>
      <c r="C301" s="60"/>
      <c r="D301" s="61"/>
      <c r="E301" s="62"/>
      <c r="F301" s="16"/>
      <c r="G301" s="12"/>
    </row>
    <row r="302" spans="1:7" x14ac:dyDescent="0.2">
      <c r="A302" s="15"/>
      <c r="B302" s="60"/>
      <c r="C302" s="60"/>
      <c r="D302" s="61"/>
      <c r="E302" s="62"/>
      <c r="F302" s="16"/>
      <c r="G302" s="12"/>
    </row>
    <row r="303" spans="1:7" x14ac:dyDescent="0.2">
      <c r="A303" s="15"/>
      <c r="B303" s="60"/>
      <c r="C303" s="60"/>
      <c r="D303" s="61"/>
      <c r="E303" s="62"/>
      <c r="F303" s="16"/>
      <c r="G303" s="12"/>
    </row>
    <row r="304" spans="1:7" x14ac:dyDescent="0.2">
      <c r="A304" s="15"/>
      <c r="B304" s="60"/>
      <c r="C304" s="60"/>
      <c r="D304" s="61"/>
      <c r="E304" s="62"/>
      <c r="F304" s="16"/>
      <c r="G304" s="12"/>
    </row>
    <row r="305" spans="1:7" x14ac:dyDescent="0.2">
      <c r="A305" s="15"/>
      <c r="B305" s="60"/>
      <c r="C305" s="60"/>
      <c r="D305" s="61"/>
      <c r="E305" s="62"/>
      <c r="F305" s="16"/>
      <c r="G305" s="12"/>
    </row>
    <row r="306" spans="1:7" x14ac:dyDescent="0.2">
      <c r="A306" s="15"/>
      <c r="B306" s="60"/>
      <c r="C306" s="60"/>
      <c r="D306" s="61"/>
      <c r="E306" s="62"/>
      <c r="F306" s="16"/>
      <c r="G306" s="12"/>
    </row>
    <row r="307" spans="1:7" x14ac:dyDescent="0.2">
      <c r="A307" s="15"/>
      <c r="B307" s="60"/>
      <c r="C307" s="60"/>
      <c r="D307" s="61"/>
      <c r="E307" s="62"/>
      <c r="F307" s="16"/>
      <c r="G307" s="12"/>
    </row>
    <row r="308" spans="1:7" x14ac:dyDescent="0.2">
      <c r="A308" s="15"/>
      <c r="B308" s="60"/>
      <c r="C308" s="60"/>
      <c r="D308" s="61"/>
      <c r="E308" s="62"/>
      <c r="F308" s="16"/>
      <c r="G308" s="12"/>
    </row>
    <row r="309" spans="1:7" x14ac:dyDescent="0.2">
      <c r="A309" s="15"/>
      <c r="B309" s="60"/>
      <c r="C309" s="60"/>
      <c r="D309" s="61"/>
      <c r="E309" s="62"/>
      <c r="F309" s="16"/>
      <c r="G309" s="12"/>
    </row>
    <row r="310" spans="1:7" x14ac:dyDescent="0.2">
      <c r="A310" s="15"/>
      <c r="B310" s="60"/>
      <c r="C310" s="60"/>
      <c r="D310" s="61"/>
      <c r="E310" s="62"/>
      <c r="F310" s="16"/>
      <c r="G310" s="12"/>
    </row>
    <row r="311" spans="1:7" x14ac:dyDescent="0.2">
      <c r="A311" s="15"/>
      <c r="B311" s="60"/>
      <c r="C311" s="60"/>
      <c r="D311" s="61"/>
      <c r="E311" s="62"/>
      <c r="F311" s="16"/>
      <c r="G311" s="12"/>
    </row>
    <row r="312" spans="1:7" x14ac:dyDescent="0.2">
      <c r="A312" s="15"/>
      <c r="B312" s="60"/>
      <c r="C312" s="60"/>
      <c r="D312" s="61"/>
      <c r="E312" s="62"/>
      <c r="F312" s="16"/>
      <c r="G312" s="12"/>
    </row>
    <row r="313" spans="1:7" x14ac:dyDescent="0.2">
      <c r="A313" s="15"/>
      <c r="B313" s="60"/>
      <c r="C313" s="60"/>
      <c r="D313" s="61"/>
      <c r="E313" s="62"/>
      <c r="F313" s="16"/>
      <c r="G313" s="12"/>
    </row>
    <row r="314" spans="1:7" x14ac:dyDescent="0.2">
      <c r="A314" s="15"/>
      <c r="B314" s="60"/>
      <c r="C314" s="60"/>
      <c r="D314" s="61"/>
      <c r="E314" s="62"/>
      <c r="F314" s="16"/>
      <c r="G314" s="12"/>
    </row>
    <row r="315" spans="1:7" x14ac:dyDescent="0.2">
      <c r="A315" s="15"/>
      <c r="B315" s="60"/>
      <c r="C315" s="60"/>
      <c r="D315" s="61"/>
      <c r="E315" s="62"/>
      <c r="F315" s="16"/>
      <c r="G315" s="12"/>
    </row>
    <row r="316" spans="1:7" x14ac:dyDescent="0.2">
      <c r="A316" s="15"/>
      <c r="B316" s="60"/>
      <c r="C316" s="60"/>
      <c r="D316" s="61"/>
      <c r="E316" s="62"/>
      <c r="F316" s="16"/>
      <c r="G316" s="12"/>
    </row>
    <row r="317" spans="1:7" x14ac:dyDescent="0.2">
      <c r="A317" s="15"/>
      <c r="B317" s="60"/>
      <c r="C317" s="60"/>
      <c r="D317" s="61"/>
      <c r="E317" s="62"/>
      <c r="F317" s="16"/>
      <c r="G317" s="12"/>
    </row>
    <row r="318" spans="1:7" x14ac:dyDescent="0.2">
      <c r="A318" s="15"/>
      <c r="B318" s="60"/>
      <c r="C318" s="60"/>
      <c r="D318" s="61"/>
      <c r="E318" s="62"/>
      <c r="F318" s="16"/>
      <c r="G318" s="12"/>
    </row>
    <row r="319" spans="1:7" x14ac:dyDescent="0.2">
      <c r="A319" s="15"/>
      <c r="B319" s="60"/>
      <c r="C319" s="60"/>
      <c r="D319" s="61"/>
      <c r="E319" s="62"/>
      <c r="F319" s="16"/>
      <c r="G319" s="12"/>
    </row>
    <row r="320" spans="1:7" x14ac:dyDescent="0.2">
      <c r="A320" s="15"/>
      <c r="B320" s="60"/>
      <c r="C320" s="60"/>
      <c r="D320" s="61"/>
      <c r="E320" s="62"/>
      <c r="F320" s="16"/>
      <c r="G320" s="12"/>
    </row>
    <row r="321" spans="1:7" x14ac:dyDescent="0.2">
      <c r="A321" s="15"/>
      <c r="B321" s="60"/>
      <c r="C321" s="60"/>
      <c r="D321" s="61"/>
      <c r="E321" s="62"/>
      <c r="F321" s="16"/>
      <c r="G321" s="12"/>
    </row>
    <row r="322" spans="1:7" x14ac:dyDescent="0.2">
      <c r="A322" s="15"/>
      <c r="B322" s="60"/>
      <c r="C322" s="60"/>
      <c r="D322" s="61"/>
      <c r="E322" s="62"/>
      <c r="F322" s="16"/>
      <c r="G322" s="12"/>
    </row>
    <row r="323" spans="1:7" x14ac:dyDescent="0.2">
      <c r="A323" s="15"/>
      <c r="B323" s="60"/>
      <c r="C323" s="60"/>
      <c r="D323" s="61"/>
      <c r="E323" s="62"/>
      <c r="F323" s="16"/>
      <c r="G323" s="12"/>
    </row>
    <row r="324" spans="1:7" x14ac:dyDescent="0.2">
      <c r="A324" s="15"/>
      <c r="B324" s="60"/>
      <c r="C324" s="60"/>
      <c r="D324" s="61"/>
      <c r="E324" s="62"/>
      <c r="F324" s="16"/>
      <c r="G324" s="12"/>
    </row>
    <row r="325" spans="1:7" x14ac:dyDescent="0.2">
      <c r="A325" s="15"/>
      <c r="B325" s="60"/>
      <c r="C325" s="60"/>
      <c r="D325" s="61"/>
      <c r="E325" s="62"/>
      <c r="F325" s="16"/>
      <c r="G325" s="12"/>
    </row>
    <row r="326" spans="1:7" x14ac:dyDescent="0.2">
      <c r="A326" s="15"/>
      <c r="B326" s="60"/>
      <c r="C326" s="60"/>
      <c r="D326" s="61"/>
      <c r="E326" s="62"/>
      <c r="F326" s="16"/>
      <c r="G326" s="12"/>
    </row>
    <row r="327" spans="1:7" x14ac:dyDescent="0.2">
      <c r="A327" s="15"/>
      <c r="B327" s="60"/>
      <c r="C327" s="60"/>
      <c r="D327" s="61"/>
      <c r="E327" s="62"/>
      <c r="F327" s="16"/>
      <c r="G327" s="12"/>
    </row>
    <row r="328" spans="1:7" x14ac:dyDescent="0.2">
      <c r="A328" s="15"/>
      <c r="B328" s="60"/>
      <c r="C328" s="60"/>
      <c r="D328" s="61"/>
      <c r="E328" s="62"/>
      <c r="F328" s="16"/>
      <c r="G328" s="12"/>
    </row>
    <row r="329" spans="1:7" x14ac:dyDescent="0.2">
      <c r="A329" s="15"/>
      <c r="B329" s="60"/>
      <c r="C329" s="60"/>
      <c r="D329" s="61"/>
      <c r="E329" s="62"/>
      <c r="F329" s="16"/>
      <c r="G329" s="12"/>
    </row>
    <row r="330" spans="1:7" x14ac:dyDescent="0.2">
      <c r="A330" s="15"/>
      <c r="B330" s="60"/>
      <c r="C330" s="60"/>
      <c r="D330" s="61"/>
      <c r="E330" s="62"/>
      <c r="F330" s="16"/>
      <c r="G330" s="12"/>
    </row>
    <row r="331" spans="1:7" x14ac:dyDescent="0.2">
      <c r="A331" s="15"/>
      <c r="B331" s="60"/>
      <c r="C331" s="60"/>
      <c r="D331" s="61"/>
      <c r="E331" s="62"/>
      <c r="F331" s="16"/>
      <c r="G331" s="12"/>
    </row>
    <row r="332" spans="1:7" x14ac:dyDescent="0.2">
      <c r="A332" s="15"/>
      <c r="B332" s="60"/>
      <c r="C332" s="60"/>
      <c r="D332" s="61"/>
      <c r="E332" s="62"/>
      <c r="F332" s="16"/>
      <c r="G332" s="12"/>
    </row>
    <row r="333" spans="1:7" x14ac:dyDescent="0.2">
      <c r="A333" s="15"/>
      <c r="B333" s="60"/>
      <c r="C333" s="60"/>
      <c r="D333" s="61"/>
      <c r="E333" s="62"/>
      <c r="F333" s="16"/>
      <c r="G333" s="12"/>
    </row>
    <row r="334" spans="1:7" x14ac:dyDescent="0.2">
      <c r="A334" s="15"/>
      <c r="B334" s="60"/>
      <c r="C334" s="60"/>
      <c r="D334" s="61"/>
      <c r="E334" s="62"/>
      <c r="F334" s="16"/>
      <c r="G334" s="12"/>
    </row>
    <row r="335" spans="1:7" x14ac:dyDescent="0.2">
      <c r="A335" s="15"/>
      <c r="B335" s="60"/>
      <c r="C335" s="60"/>
      <c r="D335" s="61"/>
      <c r="E335" s="62"/>
      <c r="F335" s="16"/>
      <c r="G335" s="12"/>
    </row>
    <row r="336" spans="1:7" x14ac:dyDescent="0.2">
      <c r="A336" s="15"/>
      <c r="B336" s="60"/>
      <c r="C336" s="60"/>
      <c r="D336" s="61"/>
      <c r="E336" s="62"/>
      <c r="F336" s="16"/>
      <c r="G336" s="12"/>
    </row>
    <row r="337" spans="1:7" x14ac:dyDescent="0.2">
      <c r="A337" s="15"/>
      <c r="B337" s="60"/>
      <c r="C337" s="60"/>
      <c r="D337" s="61"/>
      <c r="E337" s="62"/>
      <c r="F337" s="16"/>
      <c r="G337" s="12"/>
    </row>
    <row r="338" spans="1:7" x14ac:dyDescent="0.2">
      <c r="A338" s="15"/>
      <c r="B338" s="60"/>
      <c r="C338" s="60"/>
      <c r="D338" s="61"/>
      <c r="E338" s="62"/>
      <c r="F338" s="16"/>
      <c r="G338" s="12"/>
    </row>
    <row r="339" spans="1:7" x14ac:dyDescent="0.2">
      <c r="A339" s="15"/>
      <c r="B339" s="60"/>
      <c r="C339" s="60"/>
      <c r="D339" s="61"/>
      <c r="E339" s="62"/>
      <c r="F339" s="16"/>
      <c r="G339" s="12"/>
    </row>
    <row r="340" spans="1:7" x14ac:dyDescent="0.2">
      <c r="A340" s="15"/>
      <c r="B340" s="60"/>
      <c r="C340" s="60"/>
      <c r="D340" s="61"/>
      <c r="E340" s="62"/>
      <c r="F340" s="16"/>
      <c r="G340" s="12"/>
    </row>
    <row r="341" spans="1:7" x14ac:dyDescent="0.2">
      <c r="A341" s="15"/>
      <c r="B341" s="60"/>
      <c r="C341" s="60"/>
      <c r="D341" s="61"/>
      <c r="E341" s="62"/>
      <c r="F341" s="16"/>
      <c r="G341" s="12"/>
    </row>
    <row r="342" spans="1:7" x14ac:dyDescent="0.2">
      <c r="A342" s="15"/>
      <c r="B342" s="60"/>
      <c r="C342" s="60"/>
      <c r="D342" s="61"/>
      <c r="E342" s="62"/>
      <c r="F342" s="16"/>
      <c r="G342" s="12"/>
    </row>
    <row r="343" spans="1:7" x14ac:dyDescent="0.2">
      <c r="A343" s="15"/>
      <c r="B343" s="60"/>
      <c r="C343" s="60"/>
      <c r="D343" s="61"/>
      <c r="E343" s="62"/>
      <c r="F343" s="16"/>
      <c r="G343" s="12"/>
    </row>
    <row r="344" spans="1:7" x14ac:dyDescent="0.2">
      <c r="A344" s="15"/>
      <c r="B344" s="60"/>
      <c r="C344" s="60"/>
      <c r="D344" s="61"/>
      <c r="E344" s="62"/>
      <c r="F344" s="16"/>
      <c r="G344" s="12"/>
    </row>
    <row r="345" spans="1:7" x14ac:dyDescent="0.2">
      <c r="A345" s="15"/>
      <c r="B345" s="60"/>
      <c r="C345" s="60"/>
      <c r="D345" s="61"/>
      <c r="E345" s="62"/>
      <c r="F345" s="16"/>
      <c r="G345" s="12"/>
    </row>
    <row r="346" spans="1:7" x14ac:dyDescent="0.2">
      <c r="A346" s="15"/>
      <c r="B346" s="60"/>
      <c r="C346" s="60"/>
      <c r="D346" s="61"/>
      <c r="E346" s="62"/>
      <c r="F346" s="16"/>
      <c r="G346" s="12"/>
    </row>
    <row r="347" spans="1:7" x14ac:dyDescent="0.2">
      <c r="A347" s="15"/>
      <c r="B347" s="60"/>
      <c r="C347" s="60"/>
      <c r="D347" s="61"/>
      <c r="E347" s="62"/>
      <c r="F347" s="16"/>
      <c r="G347" s="12"/>
    </row>
    <row r="348" spans="1:7" x14ac:dyDescent="0.2">
      <c r="A348" s="15"/>
      <c r="B348" s="60"/>
      <c r="C348" s="60"/>
      <c r="D348" s="61"/>
      <c r="E348" s="62"/>
      <c r="F348" s="16"/>
      <c r="G348" s="12"/>
    </row>
    <row r="349" spans="1:7" x14ac:dyDescent="0.2">
      <c r="A349" s="15"/>
      <c r="B349" s="60"/>
      <c r="C349" s="60"/>
      <c r="D349" s="61"/>
      <c r="E349" s="62"/>
      <c r="F349" s="16"/>
      <c r="G349" s="12"/>
    </row>
    <row r="350" spans="1:7" x14ac:dyDescent="0.2">
      <c r="A350" s="15"/>
      <c r="B350" s="60"/>
      <c r="C350" s="60"/>
      <c r="D350" s="61"/>
      <c r="E350" s="62"/>
      <c r="F350" s="16"/>
      <c r="G350" s="12"/>
    </row>
    <row r="351" spans="1:7" x14ac:dyDescent="0.2">
      <c r="A351" s="15"/>
      <c r="B351" s="60"/>
      <c r="C351" s="60"/>
      <c r="D351" s="61"/>
      <c r="E351" s="62"/>
      <c r="F351" s="16"/>
      <c r="G351" s="12"/>
    </row>
    <row r="352" spans="1:7" x14ac:dyDescent="0.2">
      <c r="A352" s="15"/>
      <c r="B352" s="60"/>
      <c r="C352" s="60"/>
      <c r="D352" s="61"/>
      <c r="E352" s="62"/>
      <c r="F352" s="16"/>
      <c r="G352" s="12"/>
    </row>
    <row r="353" spans="1:7" x14ac:dyDescent="0.2">
      <c r="A353" s="15"/>
      <c r="B353" s="60"/>
      <c r="C353" s="60"/>
      <c r="D353" s="61"/>
      <c r="E353" s="62"/>
      <c r="F353" s="16"/>
      <c r="G353" s="12"/>
    </row>
    <row r="354" spans="1:7" x14ac:dyDescent="0.2">
      <c r="A354" s="15"/>
      <c r="B354" s="60"/>
      <c r="C354" s="60"/>
      <c r="D354" s="61"/>
      <c r="E354" s="62"/>
      <c r="F354" s="16"/>
      <c r="G354" s="12"/>
    </row>
    <row r="355" spans="1:7" x14ac:dyDescent="0.2">
      <c r="A355" s="15"/>
      <c r="B355" s="60"/>
      <c r="C355" s="60"/>
      <c r="D355" s="61"/>
      <c r="E355" s="62"/>
      <c r="F355" s="16"/>
      <c r="G355" s="12"/>
    </row>
    <row r="356" spans="1:7" x14ac:dyDescent="0.2">
      <c r="A356" s="15"/>
      <c r="B356" s="60"/>
      <c r="C356" s="60"/>
      <c r="D356" s="61"/>
      <c r="E356" s="62"/>
      <c r="F356" s="16"/>
      <c r="G356" s="12"/>
    </row>
    <row r="357" spans="1:7" x14ac:dyDescent="0.2">
      <c r="A357" s="15"/>
      <c r="B357" s="60"/>
      <c r="C357" s="60"/>
      <c r="D357" s="61"/>
      <c r="E357" s="62"/>
      <c r="F357" s="16"/>
      <c r="G357" s="12"/>
    </row>
    <row r="358" spans="1:7" x14ac:dyDescent="0.2">
      <c r="A358" s="15"/>
      <c r="B358" s="60"/>
      <c r="C358" s="60"/>
      <c r="D358" s="61"/>
      <c r="E358" s="62"/>
      <c r="F358" s="16"/>
      <c r="G358" s="12"/>
    </row>
    <row r="359" spans="1:7" x14ac:dyDescent="0.2">
      <c r="A359" s="15"/>
      <c r="B359" s="60"/>
      <c r="C359" s="60"/>
      <c r="D359" s="61"/>
      <c r="E359" s="62"/>
      <c r="F359" s="16"/>
      <c r="G359" s="12"/>
    </row>
    <row r="360" spans="1:7" x14ac:dyDescent="0.2">
      <c r="A360" s="15"/>
      <c r="B360" s="60"/>
      <c r="C360" s="60"/>
      <c r="D360" s="61"/>
      <c r="E360" s="62"/>
      <c r="F360" s="16"/>
      <c r="G360" s="12"/>
    </row>
    <row r="361" spans="1:7" x14ac:dyDescent="0.2">
      <c r="A361" s="15"/>
      <c r="B361" s="60"/>
      <c r="C361" s="60"/>
      <c r="D361" s="61"/>
      <c r="E361" s="62"/>
      <c r="F361" s="16"/>
      <c r="G361" s="12"/>
    </row>
    <row r="362" spans="1:7" x14ac:dyDescent="0.2">
      <c r="A362" s="15"/>
      <c r="B362" s="60"/>
      <c r="C362" s="60"/>
      <c r="D362" s="61"/>
      <c r="E362" s="62"/>
      <c r="F362" s="16"/>
      <c r="G362" s="12"/>
    </row>
    <row r="363" spans="1:7" x14ac:dyDescent="0.2">
      <c r="A363" s="15"/>
      <c r="B363" s="60"/>
      <c r="C363" s="60"/>
      <c r="D363" s="61"/>
      <c r="E363" s="62"/>
      <c r="F363" s="16"/>
      <c r="G363" s="12"/>
    </row>
    <row r="364" spans="1:7" x14ac:dyDescent="0.2">
      <c r="A364" s="15"/>
      <c r="B364" s="60"/>
      <c r="C364" s="60"/>
      <c r="D364" s="61"/>
      <c r="E364" s="62"/>
      <c r="F364" s="16"/>
      <c r="G364" s="12"/>
    </row>
    <row r="365" spans="1:7" x14ac:dyDescent="0.2">
      <c r="A365" s="15"/>
      <c r="B365" s="60"/>
      <c r="C365" s="60"/>
      <c r="D365" s="61"/>
      <c r="E365" s="62"/>
      <c r="F365" s="16"/>
      <c r="G365" s="12"/>
    </row>
    <row r="366" spans="1:7" x14ac:dyDescent="0.2">
      <c r="A366" s="15"/>
      <c r="B366" s="60"/>
      <c r="C366" s="60"/>
      <c r="D366" s="61"/>
      <c r="E366" s="62"/>
      <c r="F366" s="16"/>
      <c r="G366" s="12"/>
    </row>
    <row r="367" spans="1:7" x14ac:dyDescent="0.2">
      <c r="A367" s="15"/>
      <c r="B367" s="60"/>
      <c r="C367" s="60"/>
      <c r="D367" s="61"/>
      <c r="E367" s="62"/>
      <c r="F367" s="16"/>
      <c r="G367" s="12"/>
    </row>
    <row r="368" spans="1:7" x14ac:dyDescent="0.2">
      <c r="A368" s="15"/>
      <c r="B368" s="60"/>
      <c r="C368" s="60"/>
      <c r="D368" s="61"/>
      <c r="E368" s="62"/>
      <c r="F368" s="16"/>
      <c r="G368" s="12"/>
    </row>
    <row r="369" spans="1:7" x14ac:dyDescent="0.2">
      <c r="A369" s="15"/>
      <c r="B369" s="60"/>
      <c r="C369" s="60"/>
      <c r="D369" s="61"/>
      <c r="E369" s="62"/>
      <c r="F369" s="16"/>
      <c r="G369" s="12"/>
    </row>
    <row r="370" spans="1:7" x14ac:dyDescent="0.2">
      <c r="A370" s="15"/>
      <c r="B370" s="60"/>
      <c r="C370" s="60"/>
      <c r="D370" s="61"/>
      <c r="E370" s="62"/>
      <c r="F370" s="16"/>
      <c r="G370" s="12"/>
    </row>
    <row r="371" spans="1:7" x14ac:dyDescent="0.2">
      <c r="A371" s="15"/>
      <c r="B371" s="60"/>
      <c r="C371" s="60"/>
      <c r="D371" s="61"/>
      <c r="E371" s="62"/>
      <c r="F371" s="16"/>
      <c r="G371" s="12"/>
    </row>
    <row r="372" spans="1:7" x14ac:dyDescent="0.2">
      <c r="A372" s="15"/>
      <c r="B372" s="60"/>
      <c r="C372" s="60"/>
      <c r="D372" s="61"/>
      <c r="E372" s="62"/>
      <c r="F372" s="16"/>
      <c r="G372" s="12"/>
    </row>
    <row r="373" spans="1:7" x14ac:dyDescent="0.2">
      <c r="A373" s="15"/>
      <c r="B373" s="60"/>
      <c r="C373" s="60"/>
      <c r="D373" s="61"/>
      <c r="E373" s="62"/>
      <c r="F373" s="16"/>
      <c r="G373" s="12"/>
    </row>
    <row r="374" spans="1:7" x14ac:dyDescent="0.2">
      <c r="A374" s="15"/>
      <c r="B374" s="60"/>
      <c r="C374" s="60"/>
      <c r="D374" s="61"/>
      <c r="E374" s="62"/>
      <c r="F374" s="16"/>
      <c r="G374" s="12"/>
    </row>
    <row r="375" spans="1:7" x14ac:dyDescent="0.2">
      <c r="A375" s="15"/>
      <c r="B375" s="60"/>
      <c r="C375" s="60"/>
      <c r="D375" s="61"/>
      <c r="E375" s="62"/>
      <c r="F375" s="16"/>
      <c r="G375" s="12"/>
    </row>
    <row r="376" spans="1:7" x14ac:dyDescent="0.2">
      <c r="A376" s="15"/>
      <c r="B376" s="60"/>
      <c r="C376" s="60"/>
      <c r="D376" s="61"/>
      <c r="E376" s="62"/>
      <c r="F376" s="16"/>
      <c r="G376" s="12"/>
    </row>
    <row r="377" spans="1:7" x14ac:dyDescent="0.2">
      <c r="A377" s="15"/>
      <c r="B377" s="60"/>
      <c r="C377" s="60"/>
      <c r="D377" s="61"/>
      <c r="E377" s="62"/>
      <c r="F377" s="16"/>
      <c r="G377" s="12"/>
    </row>
    <row r="378" spans="1:7" x14ac:dyDescent="0.2">
      <c r="A378" s="15"/>
      <c r="B378" s="60"/>
      <c r="C378" s="60"/>
      <c r="D378" s="61"/>
      <c r="E378" s="62"/>
      <c r="F378" s="16"/>
      <c r="G378" s="12"/>
    </row>
    <row r="379" spans="1:7" x14ac:dyDescent="0.2">
      <c r="A379" s="15"/>
      <c r="B379" s="60"/>
      <c r="C379" s="60"/>
      <c r="D379" s="61"/>
      <c r="E379" s="62"/>
      <c r="F379" s="16"/>
      <c r="G379" s="12"/>
    </row>
    <row r="380" spans="1:7" x14ac:dyDescent="0.2">
      <c r="A380" s="15"/>
      <c r="B380" s="60"/>
      <c r="C380" s="60"/>
      <c r="D380" s="61"/>
      <c r="E380" s="62"/>
      <c r="F380" s="16"/>
      <c r="G380" s="12"/>
    </row>
    <row r="381" spans="1:7" x14ac:dyDescent="0.2">
      <c r="A381" s="15"/>
      <c r="B381" s="60"/>
      <c r="C381" s="60"/>
      <c r="D381" s="61"/>
      <c r="E381" s="62"/>
      <c r="F381" s="16"/>
      <c r="G381" s="12"/>
    </row>
    <row r="382" spans="1:7" x14ac:dyDescent="0.2">
      <c r="A382" s="15"/>
      <c r="B382" s="60"/>
      <c r="C382" s="60"/>
      <c r="D382" s="61"/>
      <c r="E382" s="62"/>
      <c r="F382" s="16"/>
      <c r="G382" s="12"/>
    </row>
    <row r="383" spans="1:7" x14ac:dyDescent="0.2">
      <c r="A383" s="15"/>
      <c r="B383" s="60"/>
      <c r="C383" s="60"/>
      <c r="D383" s="61"/>
      <c r="E383" s="62"/>
      <c r="F383" s="16"/>
      <c r="G383" s="12"/>
    </row>
    <row r="384" spans="1:7" x14ac:dyDescent="0.2">
      <c r="A384" s="15"/>
      <c r="B384" s="60"/>
      <c r="C384" s="60"/>
      <c r="D384" s="61"/>
      <c r="E384" s="62"/>
      <c r="F384" s="16"/>
      <c r="G384" s="12"/>
    </row>
    <row r="385" spans="1:7" x14ac:dyDescent="0.2">
      <c r="A385" s="15"/>
      <c r="B385" s="60"/>
      <c r="C385" s="60"/>
      <c r="D385" s="61"/>
      <c r="E385" s="62"/>
      <c r="F385" s="16"/>
      <c r="G385" s="12"/>
    </row>
    <row r="386" spans="1:7" x14ac:dyDescent="0.2">
      <c r="A386" s="15"/>
      <c r="B386" s="60"/>
      <c r="C386" s="60"/>
      <c r="D386" s="61"/>
      <c r="E386" s="62"/>
      <c r="F386" s="16"/>
      <c r="G386" s="12"/>
    </row>
    <row r="387" spans="1:7" x14ac:dyDescent="0.2">
      <c r="A387" s="15"/>
      <c r="B387" s="60"/>
      <c r="C387" s="60"/>
      <c r="D387" s="61"/>
      <c r="E387" s="62"/>
      <c r="F387" s="16"/>
      <c r="G387" s="12"/>
    </row>
    <row r="388" spans="1:7" x14ac:dyDescent="0.2">
      <c r="A388" s="15"/>
      <c r="B388" s="60"/>
      <c r="C388" s="60"/>
      <c r="D388" s="61"/>
      <c r="E388" s="62"/>
      <c r="F388" s="16"/>
      <c r="G388" s="12"/>
    </row>
    <row r="389" spans="1:7" x14ac:dyDescent="0.2">
      <c r="A389" s="15"/>
      <c r="B389" s="60"/>
      <c r="C389" s="60"/>
      <c r="D389" s="61"/>
      <c r="E389" s="62"/>
      <c r="F389" s="16"/>
      <c r="G389" s="12"/>
    </row>
    <row r="390" spans="1:7" x14ac:dyDescent="0.2">
      <c r="A390" s="15"/>
      <c r="B390" s="60"/>
      <c r="C390" s="60"/>
      <c r="D390" s="61"/>
      <c r="E390" s="62"/>
      <c r="F390" s="16"/>
      <c r="G390" s="12"/>
    </row>
    <row r="391" spans="1:7" x14ac:dyDescent="0.2">
      <c r="A391" s="15"/>
      <c r="B391" s="60"/>
      <c r="C391" s="60"/>
      <c r="D391" s="61"/>
      <c r="E391" s="62"/>
      <c r="F391" s="16"/>
      <c r="G391" s="12"/>
    </row>
    <row r="392" spans="1:7" x14ac:dyDescent="0.2">
      <c r="A392" s="15"/>
      <c r="B392" s="60"/>
      <c r="C392" s="60"/>
      <c r="D392" s="61"/>
      <c r="E392" s="62"/>
      <c r="F392" s="16"/>
      <c r="G392" s="12"/>
    </row>
    <row r="393" spans="1:7" x14ac:dyDescent="0.2">
      <c r="A393" s="15"/>
      <c r="B393" s="60"/>
      <c r="C393" s="60"/>
      <c r="D393" s="61"/>
      <c r="E393" s="62"/>
      <c r="F393" s="16"/>
      <c r="G393" s="12"/>
    </row>
    <row r="394" spans="1:7" x14ac:dyDescent="0.2">
      <c r="A394" s="15"/>
      <c r="B394" s="60"/>
      <c r="C394" s="60"/>
      <c r="D394" s="61"/>
      <c r="E394" s="62"/>
      <c r="F394" s="16"/>
      <c r="G394" s="12"/>
    </row>
    <row r="395" spans="1:7" x14ac:dyDescent="0.2">
      <c r="A395" s="15"/>
      <c r="B395" s="60"/>
      <c r="C395" s="60"/>
      <c r="D395" s="61"/>
      <c r="E395" s="62"/>
      <c r="F395" s="16"/>
      <c r="G395" s="12"/>
    </row>
    <row r="396" spans="1:7" x14ac:dyDescent="0.2">
      <c r="A396" s="15"/>
      <c r="B396" s="60"/>
      <c r="C396" s="60"/>
      <c r="D396" s="61"/>
      <c r="E396" s="62"/>
      <c r="F396" s="16"/>
      <c r="G396" s="12"/>
    </row>
    <row r="397" spans="1:7" x14ac:dyDescent="0.2">
      <c r="A397" s="15"/>
      <c r="B397" s="60"/>
      <c r="C397" s="60"/>
      <c r="D397" s="61"/>
      <c r="E397" s="62"/>
      <c r="F397" s="16"/>
      <c r="G397" s="12"/>
    </row>
    <row r="398" spans="1:7" x14ac:dyDescent="0.2">
      <c r="A398" s="15"/>
      <c r="B398" s="60"/>
      <c r="C398" s="60"/>
      <c r="D398" s="61"/>
      <c r="E398" s="62"/>
      <c r="F398" s="16"/>
      <c r="G398" s="12"/>
    </row>
    <row r="399" spans="1:7" x14ac:dyDescent="0.2">
      <c r="A399" s="15"/>
      <c r="B399" s="60"/>
      <c r="C399" s="60"/>
      <c r="D399" s="61"/>
      <c r="E399" s="62"/>
      <c r="F399" s="16"/>
      <c r="G399" s="12"/>
    </row>
    <row r="400" spans="1:7" x14ac:dyDescent="0.2">
      <c r="A400" s="15"/>
      <c r="B400" s="60"/>
      <c r="C400" s="60"/>
      <c r="D400" s="61"/>
      <c r="E400" s="62"/>
      <c r="F400" s="16"/>
      <c r="G400" s="12"/>
    </row>
    <row r="401" spans="1:7" x14ac:dyDescent="0.2">
      <c r="A401" s="15"/>
      <c r="B401" s="60"/>
      <c r="C401" s="60"/>
      <c r="D401" s="61"/>
      <c r="E401" s="62"/>
      <c r="F401" s="16"/>
      <c r="G401" s="12"/>
    </row>
    <row r="402" spans="1:7" x14ac:dyDescent="0.2">
      <c r="A402" s="15"/>
      <c r="B402" s="60"/>
      <c r="C402" s="60"/>
      <c r="D402" s="61"/>
      <c r="E402" s="62"/>
      <c r="F402" s="16"/>
      <c r="G402" s="12"/>
    </row>
    <row r="403" spans="1:7" x14ac:dyDescent="0.2">
      <c r="A403" s="15"/>
      <c r="B403" s="60"/>
      <c r="C403" s="60"/>
      <c r="D403" s="61"/>
      <c r="E403" s="62"/>
      <c r="F403" s="16"/>
      <c r="G403" s="12"/>
    </row>
    <row r="404" spans="1:7" x14ac:dyDescent="0.2">
      <c r="A404" s="15"/>
      <c r="B404" s="60"/>
      <c r="C404" s="60"/>
      <c r="D404" s="61"/>
      <c r="E404" s="62"/>
      <c r="F404" s="16"/>
      <c r="G404" s="12"/>
    </row>
    <row r="405" spans="1:7" x14ac:dyDescent="0.2">
      <c r="A405" s="15"/>
      <c r="B405" s="60"/>
      <c r="C405" s="60"/>
      <c r="D405" s="61"/>
      <c r="E405" s="62"/>
      <c r="F405" s="16"/>
      <c r="G405" s="12"/>
    </row>
    <row r="406" spans="1:7" x14ac:dyDescent="0.2">
      <c r="A406" s="15"/>
      <c r="B406" s="60"/>
      <c r="C406" s="60"/>
      <c r="D406" s="61"/>
      <c r="E406" s="62"/>
      <c r="F406" s="16"/>
      <c r="G406" s="12"/>
    </row>
    <row r="407" spans="1:7" x14ac:dyDescent="0.2">
      <c r="A407" s="15"/>
      <c r="B407" s="60"/>
      <c r="C407" s="60"/>
      <c r="D407" s="61"/>
      <c r="E407" s="62"/>
      <c r="F407" s="16"/>
      <c r="G407" s="12"/>
    </row>
    <row r="408" spans="1:7" x14ac:dyDescent="0.2">
      <c r="A408" s="15"/>
      <c r="B408" s="60"/>
      <c r="C408" s="60"/>
      <c r="D408" s="61"/>
      <c r="E408" s="62"/>
      <c r="F408" s="16"/>
      <c r="G408" s="12"/>
    </row>
    <row r="409" spans="1:7" x14ac:dyDescent="0.2">
      <c r="A409" s="15"/>
      <c r="B409" s="60"/>
      <c r="C409" s="60"/>
      <c r="D409" s="61"/>
      <c r="E409" s="62"/>
      <c r="F409" s="16"/>
      <c r="G409" s="12"/>
    </row>
    <row r="410" spans="1:7" x14ac:dyDescent="0.2">
      <c r="A410" s="15"/>
      <c r="B410" s="60"/>
      <c r="C410" s="60"/>
      <c r="D410" s="61"/>
      <c r="E410" s="62"/>
      <c r="F410" s="16"/>
      <c r="G410" s="12"/>
    </row>
    <row r="411" spans="1:7" x14ac:dyDescent="0.2">
      <c r="A411" s="15"/>
      <c r="B411" s="60"/>
      <c r="C411" s="60"/>
      <c r="D411" s="61"/>
      <c r="E411" s="62"/>
      <c r="F411" s="16"/>
      <c r="G411" s="12"/>
    </row>
    <row r="412" spans="1:7" x14ac:dyDescent="0.2">
      <c r="A412" s="15"/>
      <c r="B412" s="60"/>
      <c r="C412" s="60"/>
      <c r="D412" s="61"/>
      <c r="E412" s="62"/>
      <c r="F412" s="16"/>
      <c r="G412" s="12"/>
    </row>
    <row r="413" spans="1:7" x14ac:dyDescent="0.2">
      <c r="A413" s="15"/>
      <c r="B413" s="60"/>
      <c r="C413" s="60"/>
      <c r="D413" s="61"/>
      <c r="E413" s="62"/>
      <c r="F413" s="16"/>
      <c r="G413" s="12"/>
    </row>
    <row r="414" spans="1:7" x14ac:dyDescent="0.2">
      <c r="A414" s="15"/>
      <c r="B414" s="60"/>
      <c r="C414" s="60"/>
      <c r="D414" s="61"/>
      <c r="E414" s="62"/>
      <c r="F414" s="16"/>
      <c r="G414" s="12"/>
    </row>
    <row r="415" spans="1:7" x14ac:dyDescent="0.2">
      <c r="A415" s="15"/>
      <c r="B415" s="60"/>
      <c r="C415" s="60"/>
      <c r="D415" s="61"/>
      <c r="E415" s="62"/>
      <c r="F415" s="16"/>
      <c r="G415" s="12"/>
    </row>
    <row r="416" spans="1:7" x14ac:dyDescent="0.2">
      <c r="A416" s="15"/>
      <c r="B416" s="60"/>
      <c r="C416" s="60"/>
      <c r="D416" s="61"/>
      <c r="E416" s="62"/>
      <c r="F416" s="16"/>
      <c r="G416" s="12"/>
    </row>
    <row r="417" spans="1:7" x14ac:dyDescent="0.2">
      <c r="A417" s="15"/>
      <c r="B417" s="60"/>
      <c r="C417" s="60"/>
      <c r="D417" s="61"/>
      <c r="E417" s="62"/>
      <c r="F417" s="16"/>
      <c r="G417" s="12"/>
    </row>
    <row r="418" spans="1:7" x14ac:dyDescent="0.2">
      <c r="A418" s="15"/>
      <c r="B418" s="60"/>
      <c r="C418" s="60"/>
      <c r="D418" s="61"/>
      <c r="E418" s="62"/>
      <c r="F418" s="16"/>
      <c r="G418" s="12"/>
    </row>
    <row r="419" spans="1:7" x14ac:dyDescent="0.2">
      <c r="A419" s="15"/>
      <c r="B419" s="60"/>
      <c r="C419" s="60"/>
      <c r="D419" s="61"/>
      <c r="E419" s="62"/>
      <c r="F419" s="16"/>
      <c r="G419" s="12"/>
    </row>
    <row r="420" spans="1:7" x14ac:dyDescent="0.2">
      <c r="A420" s="15"/>
      <c r="B420" s="60"/>
      <c r="C420" s="60"/>
      <c r="D420" s="61"/>
      <c r="E420" s="62"/>
      <c r="F420" s="16"/>
      <c r="G420" s="12"/>
    </row>
    <row r="421" spans="1:7" x14ac:dyDescent="0.2">
      <c r="A421" s="15"/>
      <c r="B421" s="60"/>
      <c r="C421" s="60"/>
      <c r="D421" s="61"/>
      <c r="E421" s="62"/>
      <c r="F421" s="16"/>
      <c r="G421" s="12"/>
    </row>
    <row r="422" spans="1:7" x14ac:dyDescent="0.2">
      <c r="A422" s="15"/>
      <c r="B422" s="60"/>
      <c r="C422" s="60"/>
      <c r="D422" s="61"/>
      <c r="E422" s="62"/>
      <c r="F422" s="16"/>
      <c r="G422" s="12"/>
    </row>
    <row r="423" spans="1:7" x14ac:dyDescent="0.2">
      <c r="A423" s="15"/>
      <c r="B423" s="60"/>
      <c r="C423" s="60"/>
      <c r="D423" s="61"/>
      <c r="E423" s="62"/>
      <c r="F423" s="16"/>
      <c r="G423" s="12"/>
    </row>
    <row r="424" spans="1:7" x14ac:dyDescent="0.2">
      <c r="A424" s="15"/>
      <c r="B424" s="60"/>
      <c r="C424" s="60"/>
      <c r="D424" s="61"/>
      <c r="E424" s="62"/>
      <c r="F424" s="16"/>
      <c r="G424" s="12"/>
    </row>
    <row r="425" spans="1:7" x14ac:dyDescent="0.2">
      <c r="A425" s="15"/>
      <c r="B425" s="60"/>
      <c r="C425" s="60"/>
      <c r="D425" s="61"/>
      <c r="E425" s="62"/>
      <c r="F425" s="16"/>
      <c r="G425" s="12"/>
    </row>
    <row r="426" spans="1:7" x14ac:dyDescent="0.2">
      <c r="A426" s="15"/>
      <c r="B426" s="60"/>
      <c r="C426" s="60"/>
      <c r="D426" s="61"/>
      <c r="E426" s="62"/>
      <c r="F426" s="16"/>
      <c r="G426" s="12"/>
    </row>
    <row r="427" spans="1:7" x14ac:dyDescent="0.2">
      <c r="A427" s="15"/>
      <c r="B427" s="60"/>
      <c r="C427" s="60"/>
      <c r="D427" s="61"/>
      <c r="E427" s="62"/>
      <c r="F427" s="16"/>
      <c r="G427" s="12"/>
    </row>
    <row r="428" spans="1:7" x14ac:dyDescent="0.2">
      <c r="A428" s="15"/>
      <c r="B428" s="60"/>
      <c r="C428" s="60"/>
      <c r="D428" s="61"/>
      <c r="E428" s="62"/>
      <c r="F428" s="16"/>
      <c r="G428" s="12"/>
    </row>
    <row r="429" spans="1:7" x14ac:dyDescent="0.2">
      <c r="A429" s="15"/>
      <c r="B429" s="60"/>
      <c r="C429" s="60"/>
      <c r="D429" s="61"/>
      <c r="E429" s="62"/>
      <c r="F429" s="16"/>
      <c r="G429" s="12"/>
    </row>
    <row r="430" spans="1:7" x14ac:dyDescent="0.2">
      <c r="A430" s="15"/>
      <c r="B430" s="60"/>
      <c r="C430" s="60"/>
      <c r="D430" s="61"/>
      <c r="E430" s="62"/>
      <c r="F430" s="16"/>
      <c r="G430" s="12"/>
    </row>
    <row r="431" spans="1:7" x14ac:dyDescent="0.2">
      <c r="A431" s="15"/>
      <c r="B431" s="60"/>
      <c r="C431" s="60"/>
      <c r="D431" s="61"/>
      <c r="E431" s="62"/>
      <c r="F431" s="16"/>
      <c r="G431" s="12"/>
    </row>
    <row r="432" spans="1:7" x14ac:dyDescent="0.2">
      <c r="A432" s="15"/>
      <c r="B432" s="60"/>
      <c r="C432" s="60"/>
      <c r="D432" s="61"/>
      <c r="E432" s="62"/>
      <c r="F432" s="16"/>
      <c r="G432" s="12"/>
    </row>
    <row r="433" spans="1:7" x14ac:dyDescent="0.2">
      <c r="A433" s="15"/>
      <c r="B433" s="60"/>
      <c r="C433" s="60"/>
      <c r="D433" s="61"/>
      <c r="E433" s="62"/>
      <c r="F433" s="16"/>
      <c r="G433" s="12"/>
    </row>
    <row r="434" spans="1:7" x14ac:dyDescent="0.2">
      <c r="A434" s="15"/>
      <c r="B434" s="60"/>
      <c r="C434" s="60"/>
      <c r="D434" s="61"/>
      <c r="E434" s="62"/>
      <c r="F434" s="16"/>
      <c r="G434" s="12"/>
    </row>
    <row r="435" spans="1:7" x14ac:dyDescent="0.2">
      <c r="A435" s="17"/>
      <c r="B435" s="63"/>
      <c r="C435" s="63"/>
      <c r="D435" s="64"/>
      <c r="E435" s="65"/>
      <c r="F435" s="18"/>
      <c r="G435" s="13"/>
    </row>
    <row r="436" spans="1:7" x14ac:dyDescent="0.2">
      <c r="A436" s="15"/>
      <c r="B436" s="60"/>
      <c r="C436" s="60"/>
      <c r="D436" s="61"/>
      <c r="E436" s="62"/>
      <c r="F436" s="16"/>
      <c r="G436" s="12"/>
    </row>
    <row r="437" spans="1:7" x14ac:dyDescent="0.2">
      <c r="A437" s="15"/>
      <c r="B437" s="60"/>
      <c r="C437" s="60"/>
      <c r="D437" s="61"/>
      <c r="E437" s="62"/>
      <c r="F437" s="16"/>
      <c r="G437" s="12"/>
    </row>
    <row r="438" spans="1:7" x14ac:dyDescent="0.2">
      <c r="A438" s="15"/>
      <c r="B438" s="60"/>
      <c r="C438" s="60"/>
      <c r="D438" s="61"/>
      <c r="E438" s="62"/>
      <c r="F438" s="16"/>
      <c r="G438" s="12"/>
    </row>
    <row r="439" spans="1:7" x14ac:dyDescent="0.2">
      <c r="A439" s="15"/>
      <c r="B439" s="60"/>
      <c r="C439" s="60"/>
      <c r="D439" s="61"/>
      <c r="E439" s="62"/>
      <c r="F439" s="16"/>
      <c r="G439" s="12"/>
    </row>
    <row r="440" spans="1:7" x14ac:dyDescent="0.2">
      <c r="A440" s="15"/>
      <c r="B440" s="60"/>
      <c r="C440" s="60"/>
      <c r="D440" s="61"/>
      <c r="E440" s="62"/>
      <c r="F440" s="16"/>
      <c r="G440" s="12"/>
    </row>
    <row r="441" spans="1:7" x14ac:dyDescent="0.2">
      <c r="A441" s="15"/>
      <c r="B441" s="60"/>
      <c r="C441" s="60"/>
      <c r="D441" s="61"/>
      <c r="E441" s="62"/>
      <c r="F441" s="16"/>
      <c r="G441" s="12"/>
    </row>
    <row r="442" spans="1:7" x14ac:dyDescent="0.2">
      <c r="A442" s="15"/>
      <c r="B442" s="60"/>
      <c r="C442" s="60"/>
      <c r="D442" s="61"/>
      <c r="E442" s="62"/>
      <c r="F442" s="16"/>
      <c r="G442" s="12"/>
    </row>
    <row r="443" spans="1:7" x14ac:dyDescent="0.2">
      <c r="A443" s="15"/>
      <c r="B443" s="60"/>
      <c r="C443" s="60"/>
      <c r="D443" s="61"/>
      <c r="E443" s="62"/>
      <c r="F443" s="16"/>
      <c r="G443" s="12"/>
    </row>
    <row r="444" spans="1:7" x14ac:dyDescent="0.2">
      <c r="A444" s="15"/>
      <c r="B444" s="60"/>
      <c r="C444" s="60"/>
      <c r="D444" s="61"/>
      <c r="E444" s="62"/>
      <c r="F444" s="16"/>
      <c r="G444" s="12"/>
    </row>
    <row r="445" spans="1:7" x14ac:dyDescent="0.2">
      <c r="A445" s="15"/>
      <c r="B445" s="60"/>
      <c r="C445" s="60"/>
      <c r="D445" s="61"/>
      <c r="E445" s="62"/>
      <c r="F445" s="16"/>
      <c r="G445" s="12"/>
    </row>
    <row r="446" spans="1:7" x14ac:dyDescent="0.2">
      <c r="A446" s="15"/>
      <c r="B446" s="60"/>
      <c r="C446" s="60"/>
      <c r="D446" s="61"/>
      <c r="E446" s="62"/>
      <c r="F446" s="16"/>
      <c r="G446" s="12"/>
    </row>
    <row r="447" spans="1:7" x14ac:dyDescent="0.2">
      <c r="A447" s="15"/>
      <c r="B447" s="60"/>
      <c r="C447" s="60"/>
      <c r="D447" s="61"/>
      <c r="E447" s="62"/>
      <c r="F447" s="16"/>
      <c r="G447" s="12"/>
    </row>
    <row r="448" spans="1:7" x14ac:dyDescent="0.2">
      <c r="A448" s="15"/>
      <c r="B448" s="60"/>
      <c r="C448" s="60"/>
      <c r="D448" s="61"/>
      <c r="E448" s="62"/>
      <c r="F448" s="16"/>
      <c r="G448" s="12"/>
    </row>
    <row r="449" spans="1:7" x14ac:dyDescent="0.2">
      <c r="A449" s="15"/>
      <c r="B449" s="60"/>
      <c r="C449" s="60"/>
      <c r="D449" s="61"/>
      <c r="E449" s="62"/>
      <c r="F449" s="16"/>
      <c r="G449" s="12"/>
    </row>
    <row r="450" spans="1:7" x14ac:dyDescent="0.2">
      <c r="A450" s="15"/>
      <c r="B450" s="60"/>
      <c r="C450" s="60"/>
      <c r="D450" s="61"/>
      <c r="E450" s="62"/>
      <c r="F450" s="16"/>
      <c r="G450" s="12"/>
    </row>
    <row r="451" spans="1:7" x14ac:dyDescent="0.2">
      <c r="A451" s="15"/>
      <c r="B451" s="60"/>
      <c r="C451" s="60"/>
      <c r="D451" s="61"/>
      <c r="E451" s="62"/>
      <c r="F451" s="16"/>
      <c r="G451" s="12"/>
    </row>
    <row r="452" spans="1:7" x14ac:dyDescent="0.2">
      <c r="A452" s="15"/>
      <c r="B452" s="60"/>
      <c r="C452" s="60"/>
      <c r="D452" s="61"/>
      <c r="E452" s="62"/>
      <c r="F452" s="16"/>
      <c r="G452" s="12"/>
    </row>
    <row r="453" spans="1:7" x14ac:dyDescent="0.2">
      <c r="A453" s="15"/>
      <c r="B453" s="60"/>
      <c r="C453" s="60"/>
      <c r="D453" s="61"/>
      <c r="E453" s="62"/>
      <c r="F453" s="16"/>
      <c r="G453" s="12"/>
    </row>
    <row r="454" spans="1:7" x14ac:dyDescent="0.2">
      <c r="A454" s="15"/>
      <c r="B454" s="60"/>
      <c r="C454" s="60"/>
      <c r="D454" s="61"/>
      <c r="E454" s="62"/>
      <c r="F454" s="16"/>
      <c r="G454" s="12"/>
    </row>
    <row r="455" spans="1:7" x14ac:dyDescent="0.2">
      <c r="A455" s="15"/>
      <c r="B455" s="60"/>
      <c r="C455" s="60"/>
      <c r="D455" s="61"/>
      <c r="E455" s="62"/>
      <c r="F455" s="16"/>
      <c r="G455" s="12"/>
    </row>
    <row r="456" spans="1:7" x14ac:dyDescent="0.2">
      <c r="A456" s="15"/>
      <c r="B456" s="60"/>
      <c r="C456" s="60"/>
      <c r="D456" s="61"/>
      <c r="E456" s="62"/>
      <c r="F456" s="16"/>
      <c r="G456" s="12"/>
    </row>
    <row r="457" spans="1:7" x14ac:dyDescent="0.2">
      <c r="A457" s="15"/>
      <c r="B457" s="60"/>
      <c r="C457" s="60"/>
      <c r="D457" s="61"/>
      <c r="E457" s="62"/>
      <c r="F457" s="16"/>
      <c r="G457" s="12"/>
    </row>
    <row r="458" spans="1:7" x14ac:dyDescent="0.2">
      <c r="A458" s="15"/>
      <c r="B458" s="60"/>
      <c r="C458" s="60"/>
      <c r="D458" s="61"/>
      <c r="E458" s="62"/>
      <c r="F458" s="16"/>
      <c r="G458" s="12"/>
    </row>
    <row r="459" spans="1:7" x14ac:dyDescent="0.2">
      <c r="A459" s="15"/>
      <c r="B459" s="60"/>
      <c r="C459" s="60"/>
      <c r="D459" s="61"/>
      <c r="E459" s="62"/>
      <c r="F459" s="16"/>
      <c r="G459" s="12"/>
    </row>
    <row r="460" spans="1:7" x14ac:dyDescent="0.2">
      <c r="A460" s="15"/>
      <c r="B460" s="60"/>
      <c r="C460" s="60"/>
      <c r="D460" s="61"/>
      <c r="E460" s="62"/>
      <c r="F460" s="16"/>
      <c r="G460" s="12"/>
    </row>
    <row r="461" spans="1:7" x14ac:dyDescent="0.2">
      <c r="A461" s="15"/>
      <c r="B461" s="60"/>
      <c r="C461" s="60"/>
      <c r="D461" s="61"/>
      <c r="E461" s="62"/>
      <c r="F461" s="16"/>
      <c r="G461" s="12"/>
    </row>
    <row r="462" spans="1:7" x14ac:dyDescent="0.2">
      <c r="A462" s="15"/>
      <c r="B462" s="60"/>
      <c r="C462" s="60"/>
      <c r="D462" s="61"/>
      <c r="E462" s="62"/>
      <c r="F462" s="16"/>
      <c r="G462" s="12"/>
    </row>
    <row r="463" spans="1:7" x14ac:dyDescent="0.2">
      <c r="A463" s="15"/>
      <c r="B463" s="60"/>
      <c r="C463" s="60"/>
      <c r="D463" s="61"/>
      <c r="E463" s="62"/>
      <c r="F463" s="16"/>
      <c r="G463" s="12"/>
    </row>
    <row r="464" spans="1:7" x14ac:dyDescent="0.2">
      <c r="A464" s="15"/>
      <c r="B464" s="60"/>
      <c r="C464" s="60"/>
      <c r="D464" s="61"/>
      <c r="E464" s="62"/>
      <c r="F464" s="16"/>
      <c r="G464" s="12"/>
    </row>
    <row r="465" spans="1:7" x14ac:dyDescent="0.2">
      <c r="A465" s="15"/>
      <c r="B465" s="60"/>
      <c r="C465" s="60"/>
      <c r="D465" s="61"/>
      <c r="E465" s="62"/>
      <c r="F465" s="16"/>
      <c r="G465" s="12"/>
    </row>
    <row r="466" spans="1:7" x14ac:dyDescent="0.2">
      <c r="A466" s="15"/>
      <c r="B466" s="60"/>
      <c r="C466" s="60"/>
      <c r="D466" s="61"/>
      <c r="E466" s="62"/>
      <c r="F466" s="16"/>
      <c r="G466" s="12"/>
    </row>
    <row r="467" spans="1:7" x14ac:dyDescent="0.2">
      <c r="A467" s="15"/>
      <c r="B467" s="60"/>
      <c r="C467" s="60"/>
      <c r="D467" s="61"/>
      <c r="E467" s="62"/>
      <c r="F467" s="16"/>
      <c r="G467" s="12"/>
    </row>
    <row r="468" spans="1:7" x14ac:dyDescent="0.2">
      <c r="A468" s="15"/>
      <c r="B468" s="60"/>
      <c r="C468" s="60"/>
      <c r="D468" s="61"/>
      <c r="E468" s="62"/>
      <c r="F468" s="16"/>
      <c r="G468" s="12"/>
    </row>
    <row r="469" spans="1:7" x14ac:dyDescent="0.2">
      <c r="A469" s="15"/>
      <c r="B469" s="60"/>
      <c r="C469" s="60"/>
      <c r="D469" s="61"/>
      <c r="E469" s="62"/>
      <c r="F469" s="16"/>
      <c r="G469" s="12"/>
    </row>
    <row r="470" spans="1:7" x14ac:dyDescent="0.2">
      <c r="A470" s="15"/>
      <c r="B470" s="60"/>
      <c r="C470" s="60"/>
      <c r="D470" s="61"/>
      <c r="E470" s="62"/>
      <c r="F470" s="16"/>
      <c r="G470" s="12"/>
    </row>
    <row r="471" spans="1:7" x14ac:dyDescent="0.2">
      <c r="A471" s="15"/>
      <c r="B471" s="60"/>
      <c r="C471" s="60"/>
      <c r="D471" s="61"/>
      <c r="E471" s="62"/>
      <c r="F471" s="16"/>
      <c r="G471" s="12"/>
    </row>
    <row r="472" spans="1:7" x14ac:dyDescent="0.2">
      <c r="A472" s="15"/>
      <c r="B472" s="60"/>
      <c r="C472" s="60"/>
      <c r="D472" s="61"/>
      <c r="E472" s="62"/>
      <c r="F472" s="16"/>
      <c r="G472" s="12"/>
    </row>
    <row r="473" spans="1:7" x14ac:dyDescent="0.2">
      <c r="A473" s="15"/>
      <c r="B473" s="60"/>
      <c r="C473" s="60"/>
      <c r="D473" s="61"/>
      <c r="E473" s="62"/>
      <c r="F473" s="16"/>
      <c r="G473" s="12"/>
    </row>
    <row r="474" spans="1:7" x14ac:dyDescent="0.2">
      <c r="A474" s="15"/>
      <c r="B474" s="60"/>
      <c r="C474" s="60"/>
      <c r="D474" s="61"/>
      <c r="E474" s="62"/>
      <c r="F474" s="16"/>
      <c r="G474" s="12"/>
    </row>
    <row r="475" spans="1:7" x14ac:dyDescent="0.2">
      <c r="A475" s="15"/>
      <c r="B475" s="60"/>
      <c r="C475" s="60"/>
      <c r="D475" s="61"/>
      <c r="E475" s="62"/>
      <c r="F475" s="16"/>
      <c r="G475" s="12"/>
    </row>
    <row r="476" spans="1:7" x14ac:dyDescent="0.2">
      <c r="A476" s="15"/>
      <c r="B476" s="60"/>
      <c r="C476" s="60"/>
      <c r="D476" s="61"/>
      <c r="E476" s="62"/>
      <c r="F476" s="16"/>
      <c r="G476" s="12"/>
    </row>
    <row r="477" spans="1:7" x14ac:dyDescent="0.2">
      <c r="A477" s="15"/>
      <c r="B477" s="60"/>
      <c r="C477" s="60"/>
      <c r="D477" s="61"/>
      <c r="E477" s="62"/>
      <c r="F477" s="16"/>
      <c r="G477" s="12"/>
    </row>
    <row r="478" spans="1:7" x14ac:dyDescent="0.2">
      <c r="A478" s="15"/>
      <c r="B478" s="60"/>
      <c r="C478" s="60"/>
      <c r="D478" s="61"/>
      <c r="E478" s="62"/>
      <c r="F478" s="16"/>
      <c r="G478" s="12"/>
    </row>
    <row r="479" spans="1:7" x14ac:dyDescent="0.2">
      <c r="A479" s="15"/>
      <c r="B479" s="60"/>
      <c r="C479" s="60"/>
      <c r="D479" s="61"/>
      <c r="E479" s="62"/>
      <c r="F479" s="16"/>
      <c r="G479" s="12"/>
    </row>
    <row r="480" spans="1:7" x14ac:dyDescent="0.2">
      <c r="A480" s="15"/>
      <c r="B480" s="60"/>
      <c r="C480" s="60"/>
      <c r="D480" s="61"/>
      <c r="E480" s="62"/>
      <c r="F480" s="16"/>
      <c r="G480" s="12"/>
    </row>
    <row r="481" spans="1:7" x14ac:dyDescent="0.2">
      <c r="A481" s="15"/>
      <c r="B481" s="60"/>
      <c r="C481" s="60"/>
      <c r="D481" s="61"/>
      <c r="E481" s="62"/>
      <c r="F481" s="16"/>
      <c r="G481" s="12"/>
    </row>
    <row r="482" spans="1:7" x14ac:dyDescent="0.2">
      <c r="A482" s="15"/>
      <c r="B482" s="60"/>
      <c r="C482" s="60"/>
      <c r="D482" s="61"/>
      <c r="E482" s="62"/>
      <c r="F482" s="16"/>
      <c r="G482" s="12"/>
    </row>
    <row r="483" spans="1:7" x14ac:dyDescent="0.2">
      <c r="A483" s="15"/>
      <c r="B483" s="60"/>
      <c r="C483" s="60"/>
      <c r="D483" s="61"/>
      <c r="E483" s="62"/>
      <c r="F483" s="16"/>
      <c r="G483" s="12"/>
    </row>
    <row r="484" spans="1:7" x14ac:dyDescent="0.2">
      <c r="A484" s="15"/>
      <c r="B484" s="60"/>
      <c r="C484" s="60"/>
      <c r="D484" s="61"/>
      <c r="E484" s="62"/>
      <c r="F484" s="16"/>
      <c r="G484" s="12"/>
    </row>
    <row r="485" spans="1:7" x14ac:dyDescent="0.2">
      <c r="A485" s="15"/>
      <c r="B485" s="60"/>
      <c r="C485" s="60"/>
      <c r="D485" s="61"/>
      <c r="E485" s="62"/>
      <c r="F485" s="16"/>
      <c r="G485" s="12"/>
    </row>
    <row r="486" spans="1:7" x14ac:dyDescent="0.2">
      <c r="A486" s="15"/>
      <c r="B486" s="60"/>
      <c r="C486" s="60"/>
      <c r="D486" s="61"/>
      <c r="E486" s="62"/>
      <c r="F486" s="16"/>
      <c r="G486" s="12"/>
    </row>
    <row r="487" spans="1:7" x14ac:dyDescent="0.2">
      <c r="A487" s="15"/>
      <c r="B487" s="60"/>
      <c r="C487" s="60"/>
      <c r="D487" s="61"/>
      <c r="E487" s="62"/>
      <c r="F487" s="16"/>
      <c r="G487" s="12"/>
    </row>
    <row r="488" spans="1:7" x14ac:dyDescent="0.2">
      <c r="A488" s="15"/>
      <c r="B488" s="60"/>
      <c r="C488" s="60"/>
      <c r="D488" s="61"/>
      <c r="E488" s="62"/>
      <c r="F488" s="16"/>
      <c r="G488" s="12"/>
    </row>
    <row r="489" spans="1:7" x14ac:dyDescent="0.2">
      <c r="A489" s="15"/>
      <c r="B489" s="60"/>
      <c r="C489" s="60"/>
      <c r="D489" s="61"/>
      <c r="E489" s="62"/>
      <c r="F489" s="16"/>
      <c r="G489" s="12"/>
    </row>
    <row r="490" spans="1:7" x14ac:dyDescent="0.2">
      <c r="A490" s="15"/>
      <c r="B490" s="60"/>
      <c r="C490" s="60"/>
      <c r="D490" s="61"/>
      <c r="E490" s="62"/>
      <c r="F490" s="16"/>
      <c r="G490" s="12"/>
    </row>
    <row r="491" spans="1:7" x14ac:dyDescent="0.2">
      <c r="A491" s="15"/>
      <c r="B491" s="60"/>
      <c r="C491" s="60"/>
      <c r="D491" s="61"/>
      <c r="E491" s="62"/>
      <c r="F491" s="16"/>
      <c r="G491" s="12"/>
    </row>
    <row r="492" spans="1:7" x14ac:dyDescent="0.2">
      <c r="A492" s="15"/>
      <c r="B492" s="60"/>
      <c r="C492" s="60"/>
      <c r="D492" s="61"/>
      <c r="E492" s="62"/>
      <c r="F492" s="16"/>
      <c r="G492" s="12"/>
    </row>
    <row r="493" spans="1:7" x14ac:dyDescent="0.2">
      <c r="A493" s="15"/>
      <c r="B493" s="60"/>
      <c r="C493" s="60"/>
      <c r="D493" s="61"/>
      <c r="E493" s="62"/>
      <c r="F493" s="16"/>
      <c r="G493" s="12"/>
    </row>
    <row r="494" spans="1:7" x14ac:dyDescent="0.2">
      <c r="A494" s="15"/>
      <c r="B494" s="60"/>
      <c r="C494" s="60"/>
      <c r="D494" s="61"/>
      <c r="E494" s="62"/>
      <c r="F494" s="16"/>
      <c r="G494" s="12"/>
    </row>
    <row r="495" spans="1:7" x14ac:dyDescent="0.2">
      <c r="A495" s="15"/>
      <c r="B495" s="60"/>
      <c r="C495" s="60"/>
      <c r="D495" s="61"/>
      <c r="E495" s="62"/>
      <c r="F495" s="16"/>
      <c r="G495" s="12"/>
    </row>
    <row r="496" spans="1:7" x14ac:dyDescent="0.2">
      <c r="A496" s="15"/>
      <c r="B496" s="60"/>
      <c r="C496" s="60"/>
      <c r="D496" s="61"/>
      <c r="E496" s="62"/>
      <c r="F496" s="16"/>
      <c r="G496" s="12"/>
    </row>
    <row r="497" spans="1:7" x14ac:dyDescent="0.2">
      <c r="A497" s="15"/>
      <c r="B497" s="60"/>
      <c r="C497" s="60"/>
      <c r="D497" s="61"/>
      <c r="E497" s="62"/>
      <c r="F497" s="16"/>
      <c r="G497" s="12"/>
    </row>
    <row r="498" spans="1:7" x14ac:dyDescent="0.2">
      <c r="A498" s="15"/>
      <c r="B498" s="60"/>
      <c r="C498" s="60"/>
      <c r="D498" s="61"/>
      <c r="E498" s="62"/>
      <c r="F498" s="16"/>
      <c r="G498" s="12"/>
    </row>
    <row r="499" spans="1:7" x14ac:dyDescent="0.2">
      <c r="A499" s="15"/>
      <c r="B499" s="60"/>
      <c r="C499" s="60"/>
      <c r="D499" s="61"/>
      <c r="E499" s="62"/>
      <c r="F499" s="16"/>
      <c r="G499" s="12"/>
    </row>
    <row r="500" spans="1:7" x14ac:dyDescent="0.2">
      <c r="A500" s="15"/>
      <c r="B500" s="60"/>
      <c r="C500" s="60"/>
      <c r="D500" s="61"/>
      <c r="E500" s="62"/>
      <c r="F500" s="16"/>
      <c r="G500" s="12"/>
    </row>
    <row r="501" spans="1:7" x14ac:dyDescent="0.2">
      <c r="A501" s="15"/>
      <c r="B501" s="60"/>
      <c r="C501" s="60"/>
      <c r="D501" s="61"/>
      <c r="E501" s="62"/>
      <c r="F501" s="16"/>
      <c r="G501" s="12"/>
    </row>
    <row r="502" spans="1:7" x14ac:dyDescent="0.2">
      <c r="A502" s="15"/>
      <c r="B502" s="60"/>
      <c r="C502" s="60"/>
      <c r="D502" s="61"/>
      <c r="E502" s="62"/>
      <c r="F502" s="16"/>
      <c r="G502" s="12"/>
    </row>
    <row r="503" spans="1:7" x14ac:dyDescent="0.2">
      <c r="A503" s="15"/>
      <c r="B503" s="60"/>
      <c r="C503" s="60"/>
      <c r="D503" s="61"/>
      <c r="E503" s="62"/>
      <c r="F503" s="16"/>
      <c r="G503" s="12"/>
    </row>
    <row r="504" spans="1:7" x14ac:dyDescent="0.2">
      <c r="A504" s="15"/>
      <c r="B504" s="60"/>
      <c r="C504" s="60"/>
      <c r="D504" s="61"/>
      <c r="E504" s="62"/>
      <c r="F504" s="16"/>
      <c r="G504" s="12"/>
    </row>
    <row r="505" spans="1:7" x14ac:dyDescent="0.2">
      <c r="A505" s="15"/>
      <c r="B505" s="60"/>
      <c r="C505" s="60"/>
      <c r="D505" s="61"/>
      <c r="E505" s="62"/>
      <c r="F505" s="16"/>
      <c r="G505" s="12"/>
    </row>
    <row r="506" spans="1:7" x14ac:dyDescent="0.2">
      <c r="A506" s="15"/>
      <c r="B506" s="60"/>
      <c r="C506" s="60"/>
      <c r="D506" s="61"/>
      <c r="E506" s="62"/>
      <c r="F506" s="16"/>
      <c r="G506" s="12"/>
    </row>
    <row r="507" spans="1:7" x14ac:dyDescent="0.2">
      <c r="A507" s="15"/>
      <c r="B507" s="60"/>
      <c r="C507" s="60"/>
      <c r="D507" s="61"/>
      <c r="E507" s="62"/>
      <c r="F507" s="16"/>
      <c r="G507" s="12"/>
    </row>
    <row r="508" spans="1:7" x14ac:dyDescent="0.2">
      <c r="A508" s="15"/>
      <c r="B508" s="60"/>
      <c r="C508" s="60"/>
      <c r="D508" s="61"/>
      <c r="E508" s="62"/>
      <c r="F508" s="16"/>
      <c r="G508" s="12"/>
    </row>
    <row r="509" spans="1:7" x14ac:dyDescent="0.2">
      <c r="A509" s="15"/>
      <c r="B509" s="60"/>
      <c r="C509" s="60"/>
      <c r="D509" s="61"/>
      <c r="E509" s="62"/>
      <c r="F509" s="16"/>
      <c r="G509" s="12"/>
    </row>
    <row r="510" spans="1:7" x14ac:dyDescent="0.2">
      <c r="A510" s="15"/>
      <c r="B510" s="60"/>
      <c r="C510" s="60"/>
      <c r="D510" s="61"/>
      <c r="E510" s="62"/>
      <c r="F510" s="16"/>
      <c r="G510" s="12"/>
    </row>
    <row r="511" spans="1:7" x14ac:dyDescent="0.2">
      <c r="A511" s="15"/>
      <c r="B511" s="60"/>
      <c r="C511" s="60"/>
      <c r="D511" s="61"/>
      <c r="E511" s="62"/>
      <c r="F511" s="16"/>
      <c r="G511" s="12"/>
    </row>
    <row r="512" spans="1:7" x14ac:dyDescent="0.2">
      <c r="A512" s="15"/>
      <c r="B512" s="60"/>
      <c r="C512" s="60"/>
      <c r="D512" s="61"/>
      <c r="E512" s="62"/>
      <c r="F512" s="16"/>
      <c r="G512" s="12"/>
    </row>
    <row r="513" spans="1:7" x14ac:dyDescent="0.2">
      <c r="A513" s="15"/>
      <c r="B513" s="60"/>
      <c r="C513" s="60"/>
      <c r="D513" s="61"/>
      <c r="E513" s="62"/>
      <c r="F513" s="16"/>
      <c r="G513" s="12"/>
    </row>
    <row r="514" spans="1:7" x14ac:dyDescent="0.2">
      <c r="A514" s="15"/>
      <c r="B514" s="60"/>
      <c r="C514" s="60"/>
      <c r="D514" s="61"/>
      <c r="E514" s="62"/>
      <c r="F514" s="16"/>
      <c r="G514" s="12"/>
    </row>
    <row r="515" spans="1:7" x14ac:dyDescent="0.2">
      <c r="A515" s="15"/>
      <c r="B515" s="60"/>
      <c r="C515" s="60"/>
      <c r="D515" s="61"/>
      <c r="E515" s="62"/>
      <c r="F515" s="16"/>
      <c r="G515" s="12"/>
    </row>
    <row r="516" spans="1:7" x14ac:dyDescent="0.2">
      <c r="A516" s="15"/>
      <c r="B516" s="60"/>
      <c r="C516" s="60"/>
      <c r="D516" s="61"/>
      <c r="E516" s="62"/>
      <c r="F516" s="16"/>
      <c r="G516" s="12"/>
    </row>
    <row r="517" spans="1:7" x14ac:dyDescent="0.2">
      <c r="A517" s="15"/>
      <c r="B517" s="60"/>
      <c r="C517" s="60"/>
      <c r="D517" s="61"/>
      <c r="E517" s="62"/>
      <c r="F517" s="16"/>
      <c r="G517" s="12"/>
    </row>
    <row r="518" spans="1:7" x14ac:dyDescent="0.2">
      <c r="A518" s="15"/>
      <c r="B518" s="60"/>
      <c r="C518" s="60"/>
      <c r="D518" s="61"/>
      <c r="E518" s="62"/>
      <c r="F518" s="16"/>
      <c r="G518" s="12"/>
    </row>
    <row r="519" spans="1:7" x14ac:dyDescent="0.2">
      <c r="A519" s="15"/>
      <c r="B519" s="60"/>
      <c r="C519" s="60"/>
      <c r="D519" s="61"/>
      <c r="E519" s="62"/>
      <c r="F519" s="16"/>
      <c r="G519" s="12"/>
    </row>
    <row r="520" spans="1:7" x14ac:dyDescent="0.2">
      <c r="A520" s="15"/>
      <c r="B520" s="60"/>
      <c r="C520" s="60"/>
      <c r="D520" s="61"/>
      <c r="E520" s="62"/>
      <c r="F520" s="16"/>
      <c r="G520" s="12"/>
    </row>
    <row r="521" spans="1:7" x14ac:dyDescent="0.2">
      <c r="A521" s="15"/>
      <c r="B521" s="60"/>
      <c r="C521" s="60"/>
      <c r="D521" s="61"/>
      <c r="E521" s="62"/>
      <c r="F521" s="16"/>
      <c r="G521" s="12"/>
    </row>
    <row r="522" spans="1:7" x14ac:dyDescent="0.2">
      <c r="A522" s="15"/>
      <c r="B522" s="60"/>
      <c r="C522" s="60"/>
      <c r="D522" s="61"/>
      <c r="E522" s="62"/>
      <c r="F522" s="16"/>
      <c r="G522" s="12"/>
    </row>
    <row r="523" spans="1:7" x14ac:dyDescent="0.2">
      <c r="A523" s="15"/>
      <c r="B523" s="60"/>
      <c r="C523" s="60"/>
      <c r="D523" s="61"/>
      <c r="E523" s="62"/>
      <c r="F523" s="16"/>
      <c r="G523" s="12"/>
    </row>
    <row r="524" spans="1:7" x14ac:dyDescent="0.2">
      <c r="A524" s="15"/>
      <c r="B524" s="60"/>
      <c r="C524" s="60"/>
      <c r="D524" s="61"/>
      <c r="E524" s="62"/>
      <c r="F524" s="16"/>
      <c r="G524" s="12"/>
    </row>
    <row r="525" spans="1:7" x14ac:dyDescent="0.2">
      <c r="A525" s="15"/>
      <c r="B525" s="60"/>
      <c r="C525" s="60"/>
      <c r="D525" s="61"/>
      <c r="E525" s="62"/>
      <c r="F525" s="16"/>
      <c r="G525" s="12"/>
    </row>
    <row r="526" spans="1:7" x14ac:dyDescent="0.2">
      <c r="A526" s="17"/>
      <c r="B526" s="63"/>
      <c r="C526" s="63"/>
      <c r="D526" s="64"/>
      <c r="E526" s="65"/>
      <c r="F526" s="18"/>
      <c r="G526" s="13"/>
    </row>
    <row r="527" spans="1:7" x14ac:dyDescent="0.2">
      <c r="A527" s="15"/>
      <c r="B527" s="60"/>
      <c r="C527" s="60"/>
      <c r="D527" s="61"/>
      <c r="E527" s="62"/>
      <c r="F527" s="16"/>
      <c r="G527" s="12"/>
    </row>
    <row r="528" spans="1:7" x14ac:dyDescent="0.2">
      <c r="A528" s="15"/>
      <c r="B528" s="60"/>
      <c r="C528" s="60"/>
      <c r="D528" s="61"/>
      <c r="E528" s="62"/>
      <c r="F528" s="16"/>
      <c r="G528" s="12"/>
    </row>
    <row r="529" spans="1:7" x14ac:dyDescent="0.2">
      <c r="A529" s="15"/>
      <c r="B529" s="60"/>
      <c r="C529" s="60"/>
      <c r="D529" s="61"/>
      <c r="E529" s="62"/>
      <c r="F529" s="16"/>
      <c r="G529" s="12"/>
    </row>
    <row r="530" spans="1:7" x14ac:dyDescent="0.2">
      <c r="D530" s="66"/>
    </row>
  </sheetData>
  <sortState ref="A2:G532">
    <sortCondition descending="1" ref="G2:G532"/>
  </sortState>
  <mergeCells count="2">
    <mergeCell ref="A1:G1"/>
    <mergeCell ref="A2:G2"/>
  </mergeCells>
  <conditionalFormatting sqref="A1:A1048576">
    <cfRule type="cellIs" dxfId="5" priority="1" operator="equal">
      <formula>"2016-2017"</formula>
    </cfRule>
    <cfRule type="cellIs" dxfId="4" priority="2" operator="equal">
      <formula>"2015-2016"</formula>
    </cfRule>
    <cfRule type="cellIs" dxfId="3" priority="3" stopIfTrue="1" operator="equal">
      <formula>"2014-2015"</formula>
    </cfRule>
    <cfRule type="cellIs" dxfId="2" priority="4" stopIfTrue="1" operator="equal">
      <formula>"2013-2014"</formula>
    </cfRule>
    <cfRule type="cellIs" dxfId="1" priority="5" stopIfTrue="1" operator="equal">
      <formula>"2012-2013"</formula>
    </cfRule>
    <cfRule type="cellIs" dxfId="0" priority="6" stopIfTrue="1" operator="equal">
      <formula>"2012-2013"</formula>
    </cfRule>
  </conditionalFormatting>
  <printOptions headings="1" gridLines="1"/>
  <pageMargins left="0.7" right="0.45" top="0.5" bottom="0.75" header="0.3" footer="0.3"/>
  <pageSetup scale="90" orientation="portrait" r:id="rId1"/>
  <headerFooter>
    <oddHeader>&amp;COklahoma State Department of Education</oddHeader>
    <oddFooter>&amp;Lkc-r/OMES&amp;CWorksheet:  &amp;A
File:  &amp;F&amp;RPage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8"/>
  <sheetViews>
    <sheetView workbookViewId="0"/>
  </sheetViews>
  <sheetFormatPr defaultColWidth="9.1640625" defaultRowHeight="11.25" x14ac:dyDescent="0.2"/>
  <cols>
    <col min="1" max="16384" width="9.1640625" style="10"/>
  </cols>
  <sheetData>
    <row r="5" spans="1:2" ht="46.15" customHeight="1" x14ac:dyDescent="0.2">
      <c r="A5" s="10" t="s">
        <v>1138</v>
      </c>
    </row>
    <row r="6" spans="1:2" x14ac:dyDescent="0.2">
      <c r="A6" s="10" t="s">
        <v>1139</v>
      </c>
      <c r="B6" s="10" t="s">
        <v>1140</v>
      </c>
    </row>
    <row r="7" spans="1:2" x14ac:dyDescent="0.2">
      <c r="A7" s="10" t="s">
        <v>1138</v>
      </c>
    </row>
    <row r="8" spans="1:2" x14ac:dyDescent="0.2">
      <c r="A8" s="10" t="s">
        <v>1141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GG_ByDIST Comparison</vt:lpstr>
      <vt:lpstr>Read Me</vt:lpstr>
      <vt:lpstr>Sort By Size</vt:lpstr>
      <vt:lpstr>Sheet2</vt:lpstr>
      <vt:lpstr>'GG_ByDIST Comparison'!Print_Area</vt:lpstr>
      <vt:lpstr>'Sort By Size'!Print_Area</vt:lpstr>
      <vt:lpstr>'GG_ByDIST Comparison'!Print_Titles</vt:lpstr>
      <vt:lpstr>'Read Me'!Print_Titles</vt:lpstr>
      <vt:lpstr>'Sort By Size'!Print_Titles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Coe-Ross</dc:creator>
  <cp:lastModifiedBy>OMES</cp:lastModifiedBy>
  <cp:lastPrinted>2019-01-18T20:34:20Z</cp:lastPrinted>
  <dcterms:created xsi:type="dcterms:W3CDTF">2013-01-22T20:28:18Z</dcterms:created>
  <dcterms:modified xsi:type="dcterms:W3CDTF">2019-01-22T17:21:27Z</dcterms:modified>
</cp:coreProperties>
</file>