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90" windowWidth="9180" windowHeight="4245" activeTab="0"/>
  </bookViews>
  <sheets>
    <sheet name="LEA" sheetId="1" r:id="rId1"/>
  </sheets>
  <definedNames>
    <definedName name="_xlnm.Print_Area" localSheetId="0">'LEA'!$A$1:$I$531</definedName>
    <definedName name="_xlnm.Print_Titles" localSheetId="0">'LEA'!$1:$9</definedName>
  </definedNames>
  <calcPr fullCalcOnLoad="1"/>
</workbook>
</file>

<file path=xl/sharedStrings.xml><?xml version="1.0" encoding="utf-8"?>
<sst xmlns="http://schemas.openxmlformats.org/spreadsheetml/2006/main" count="1064" uniqueCount="538">
  <si>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</si>
  <si>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</si>
  <si>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</si>
  <si>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</si>
  <si>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</si>
  <si>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</si>
  <si>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</si>
  <si>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</si>
  <si>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</si>
  <si>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</si>
  <si>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</si>
  <si>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</si>
  <si>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</si>
  <si>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</si>
  <si>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</si>
  <si>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</si>
  <si>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 OKLAHOMA</t>
  </si>
  <si>
    <t>OK</t>
  </si>
  <si>
    <t>2014 Census Poverty Data by Local Educational Agency</t>
  </si>
  <si>
    <t>Ages</t>
  </si>
  <si>
    <t>Percentage</t>
  </si>
  <si>
    <t>Achille Public Schools</t>
  </si>
  <si>
    <t>Ada Public Schools</t>
  </si>
  <si>
    <t>Adair Public Schools</t>
  </si>
  <si>
    <t>Afton Public Schools</t>
  </si>
  <si>
    <t>Agra Public Schools</t>
  </si>
  <si>
    <t>Albion Public School</t>
  </si>
  <si>
    <t>Alex Public Schools</t>
  </si>
  <si>
    <t>Aline-Cleo Public Schools</t>
  </si>
  <si>
    <t>Allen Public Schools</t>
  </si>
  <si>
    <t>Allen-Bowden Public School</t>
  </si>
  <si>
    <t>Altus Public Schools</t>
  </si>
  <si>
    <t>Alva Public Schools</t>
  </si>
  <si>
    <t>Amber-Pocasset Public Schools</t>
  </si>
  <si>
    <t>Anadarko Public Schools</t>
  </si>
  <si>
    <t>Anderson Public School</t>
  </si>
  <si>
    <t>Antlers Public Schools</t>
  </si>
  <si>
    <t>Arapaho Public Schools</t>
  </si>
  <si>
    <t>Ardmore Public Schools</t>
  </si>
  <si>
    <t>Arkoma Public Schools</t>
  </si>
  <si>
    <t>Arnett Public Schools</t>
  </si>
  <si>
    <t>Asher Public Schools</t>
  </si>
  <si>
    <t>Atoka Public Schools</t>
  </si>
  <si>
    <t>Avant Public School</t>
  </si>
  <si>
    <t>Balko Public Schools</t>
  </si>
  <si>
    <t>Banner Public School</t>
  </si>
  <si>
    <t>Barnsdall Public Schools</t>
  </si>
  <si>
    <t>Bartlesville Public Schools</t>
  </si>
  <si>
    <t>Battiest Public Schools</t>
  </si>
  <si>
    <t>Bearden Public School</t>
  </si>
  <si>
    <t>Beaver Public Schools</t>
  </si>
  <si>
    <t>Beggs Public Schools</t>
  </si>
  <si>
    <t>Belfonte Public School</t>
  </si>
  <si>
    <t>Bennington Public Schools</t>
  </si>
  <si>
    <t>Berryhill Public Schools</t>
  </si>
  <si>
    <t>Bethany Public Schools</t>
  </si>
  <si>
    <t>Bethel Public Schools</t>
  </si>
  <si>
    <t>Big Pasture Public Schools</t>
  </si>
  <si>
    <t>Billings Public Schools</t>
  </si>
  <si>
    <t>Binger-Oney Public Schools</t>
  </si>
  <si>
    <t>Bishop Public School</t>
  </si>
  <si>
    <t>Bixby Public Schools</t>
  </si>
  <si>
    <t>Blackwell Public Schools</t>
  </si>
  <si>
    <t>Blair Public Schools</t>
  </si>
  <si>
    <t>Blanchard Public Schools</t>
  </si>
  <si>
    <t>Bluejacket Public Schools</t>
  </si>
  <si>
    <t>Boise City Public Schools</t>
  </si>
  <si>
    <t>Bokoshe Public Schools</t>
  </si>
  <si>
    <t>Boone-Apache Public Schools</t>
  </si>
  <si>
    <t>Boswell Public Schools</t>
  </si>
  <si>
    <t>Bowlegs Public Schools</t>
  </si>
  <si>
    <t>Bowring Public School</t>
  </si>
  <si>
    <t>Braggs Public Schools</t>
  </si>
  <si>
    <t>Bray-Doyle Public Schools</t>
  </si>
  <si>
    <t>Bridge Creek Public Schools</t>
  </si>
  <si>
    <t>Briggs Public School</t>
  </si>
  <si>
    <t>Bristow Public Schools</t>
  </si>
  <si>
    <t>Broken Arrow Public Schools</t>
  </si>
  <si>
    <t>Broken Bow Public Schools</t>
  </si>
  <si>
    <t>Brushy Public School</t>
  </si>
  <si>
    <t>Buffalo Public Schools</t>
  </si>
  <si>
    <t>Buffalo Valley Public Schools</t>
  </si>
  <si>
    <t>Burlington Public Schools</t>
  </si>
  <si>
    <t>Burns Flat-Dill City Schools</t>
  </si>
  <si>
    <t>Butner Public Schools</t>
  </si>
  <si>
    <t>Byars Public School</t>
  </si>
  <si>
    <t>Byng Public Schools</t>
  </si>
  <si>
    <t>Cache Public Schools</t>
  </si>
  <si>
    <t>Caddo Public Schools</t>
  </si>
  <si>
    <t>Calera Public Schools</t>
  </si>
  <si>
    <t>Calumet Public Schools</t>
  </si>
  <si>
    <t>Calvin Public Schools</t>
  </si>
  <si>
    <t>Cameron Public Schools</t>
  </si>
  <si>
    <t>Canadian Public Schools</t>
  </si>
  <si>
    <t>Caney Public Schools</t>
  </si>
  <si>
    <t>Caney Valley Public Schools</t>
  </si>
  <si>
    <t>Canton Public Schools</t>
  </si>
  <si>
    <t>Canute Public Schools</t>
  </si>
  <si>
    <t>Carnegie Public Schools</t>
  </si>
  <si>
    <t>Carney Public Schools</t>
  </si>
  <si>
    <t>Cashion Public Schools</t>
  </si>
  <si>
    <t>Catoosa Public Schools</t>
  </si>
  <si>
    <t>Cave Springs Public Schools</t>
  </si>
  <si>
    <t>Cement Public Schools</t>
  </si>
  <si>
    <t>Central High Public Schools</t>
  </si>
  <si>
    <t>Central Public Schools</t>
  </si>
  <si>
    <t>Chandler Public Schools</t>
  </si>
  <si>
    <t>Chattanooga Public Schools</t>
  </si>
  <si>
    <t>Checotah Public Schools</t>
  </si>
  <si>
    <t>Chelsea Public Schools</t>
  </si>
  <si>
    <t>Cherokee Public Schools</t>
  </si>
  <si>
    <t>Cheyenne Public Schools</t>
  </si>
  <si>
    <t>Chickasha Public Schools</t>
  </si>
  <si>
    <t>Chisholm Public Schools</t>
  </si>
  <si>
    <t>Choctaw/Nicoma Park Schools</t>
  </si>
  <si>
    <t>Chouteau-Mazie Public Schools</t>
  </si>
  <si>
    <t>Cimarron Public Schools</t>
  </si>
  <si>
    <t>Claremore Public Schools</t>
  </si>
  <si>
    <t>Clayton Public Schools</t>
  </si>
  <si>
    <t>Cleora Public School</t>
  </si>
  <si>
    <t>Cleveland Public Schools</t>
  </si>
  <si>
    <t>Clinton Public Schools</t>
  </si>
  <si>
    <t>Coalgate Public Schools</t>
  </si>
  <si>
    <t>Colbert Public Schools</t>
  </si>
  <si>
    <t>Colcord Public Schools</t>
  </si>
  <si>
    <t>Coleman Public Schools</t>
  </si>
  <si>
    <t>Collinsville Public Schools</t>
  </si>
  <si>
    <t>Comanche Public Schools</t>
  </si>
  <si>
    <t>Commerce Public Schools</t>
  </si>
  <si>
    <t>Copan Public Schools</t>
  </si>
  <si>
    <t>Cordell Public Schools</t>
  </si>
  <si>
    <t>Cottonwood Public School</t>
  </si>
  <si>
    <t>Covington-Douglas Schools</t>
  </si>
  <si>
    <t>Coweta Public Schools</t>
  </si>
  <si>
    <t>Coyle Public Schools</t>
  </si>
  <si>
    <t>Crescent Public Schools</t>
  </si>
  <si>
    <t>Crooked Oak Public Schools</t>
  </si>
  <si>
    <t>Crowder Public Schools</t>
  </si>
  <si>
    <t>Crutcho Public School</t>
  </si>
  <si>
    <t>Cushing Public Schools</t>
  </si>
  <si>
    <t>Cyril Public Schools</t>
  </si>
  <si>
    <t>Dahlonegah Public School</t>
  </si>
  <si>
    <t>Dale Public Schools</t>
  </si>
  <si>
    <t>Darlington Public School</t>
  </si>
  <si>
    <t>Davenport Public Schools</t>
  </si>
  <si>
    <t>Davidson Public Schools</t>
  </si>
  <si>
    <t>Davis Public Schools</t>
  </si>
  <si>
    <t>Deer Creek Public Schools</t>
  </si>
  <si>
    <t>Deer Creek-Lamont Schools</t>
  </si>
  <si>
    <t>Denison Public School</t>
  </si>
  <si>
    <t>Depew Public Schools</t>
  </si>
  <si>
    <t>Dewar Public Schools</t>
  </si>
  <si>
    <t>Dewey Public Schools</t>
  </si>
  <si>
    <t>Dibble Public Schools</t>
  </si>
  <si>
    <t>Dickson Public Schools</t>
  </si>
  <si>
    <t>Dover Public Schools</t>
  </si>
  <si>
    <t>Drummond Public Schools</t>
  </si>
  <si>
    <t>Drumright Public Schools</t>
  </si>
  <si>
    <t>Duke Public Schools</t>
  </si>
  <si>
    <t>Duncan Public Schools</t>
  </si>
  <si>
    <t>Durant Public Schools</t>
  </si>
  <si>
    <t>Eagletown Public Schools</t>
  </si>
  <si>
    <t>Earlsboro Public Schools</t>
  </si>
  <si>
    <t>Edmond Public Schools</t>
  </si>
  <si>
    <t>El Reno Public Schools</t>
  </si>
  <si>
    <t>Eldorado Public Schools</t>
  </si>
  <si>
    <t>Elgin Public Schools</t>
  </si>
  <si>
    <t>Elk City Public Schools</t>
  </si>
  <si>
    <t>Elmore City-Pernell Schools</t>
  </si>
  <si>
    <t>Empire Public Schools</t>
  </si>
  <si>
    <t>Enid Public Schools</t>
  </si>
  <si>
    <t>Erick Public Schools</t>
  </si>
  <si>
    <t>Eufaula Public Schools</t>
  </si>
  <si>
    <t>Fairland Public Schools</t>
  </si>
  <si>
    <t>Fairview Public Schools</t>
  </si>
  <si>
    <t>Fanshawe Public School</t>
  </si>
  <si>
    <t>Fargo Public Schools</t>
  </si>
  <si>
    <t>Felt Public Schools</t>
  </si>
  <si>
    <t>Fletcher Public Schools</t>
  </si>
  <si>
    <t>Flower Mound Public School</t>
  </si>
  <si>
    <t>Forest Grove Public School</t>
  </si>
  <si>
    <t>Forgan Public Schools</t>
  </si>
  <si>
    <t>Fort Cobb-Broxton Schools</t>
  </si>
  <si>
    <t>Fort Gibson Public Schools</t>
  </si>
  <si>
    <t>Fort Supply Public Schools</t>
  </si>
  <si>
    <t>Fort Towson Public Schools</t>
  </si>
  <si>
    <t>Fox Public Schools</t>
  </si>
  <si>
    <t>Foyil Public Schools</t>
  </si>
  <si>
    <t>Frederick Public Schools</t>
  </si>
  <si>
    <t>Freedom Public Schools</t>
  </si>
  <si>
    <t>Friend Public School</t>
  </si>
  <si>
    <t>Frink-Chambers Public School</t>
  </si>
  <si>
    <t>Frontier Public Schools</t>
  </si>
  <si>
    <t>Gage Public Schools</t>
  </si>
  <si>
    <t>Gans Public Schools</t>
  </si>
  <si>
    <t>Garber Public Schools</t>
  </si>
  <si>
    <t>Geary Public Schools</t>
  </si>
  <si>
    <t>Geronimo Public Schools</t>
  </si>
  <si>
    <t>Glencoe Public Schools</t>
  </si>
  <si>
    <t>Glenpool Public Schools</t>
  </si>
  <si>
    <t>Glover Public School</t>
  </si>
  <si>
    <t>Goodwell Public Schools</t>
  </si>
  <si>
    <t>Gore Public Schools</t>
  </si>
  <si>
    <t>Gracemont Public Schools</t>
  </si>
  <si>
    <t>Graham-Dustin Public Schools</t>
  </si>
  <si>
    <t>Grand View Public School</t>
  </si>
  <si>
    <t>Grandfield Public Schools</t>
  </si>
  <si>
    <t>Grandview Public School</t>
  </si>
  <si>
    <t>Granite Public Schools</t>
  </si>
  <si>
    <t>Grant Public School</t>
  </si>
  <si>
    <t>Greasy Public School</t>
  </si>
  <si>
    <t>Greenville Public School</t>
  </si>
  <si>
    <t>Grove Public School</t>
  </si>
  <si>
    <t>Grove Public Schools</t>
  </si>
  <si>
    <t>Guthrie Public Schools</t>
  </si>
  <si>
    <t>Guymon Public Schools</t>
  </si>
  <si>
    <t>Gypsy Public School</t>
  </si>
  <si>
    <t>Haileyville Public Schools</t>
  </si>
  <si>
    <t>Hammon Public Schools</t>
  </si>
  <si>
    <t>Hanna Public Schools</t>
  </si>
  <si>
    <t>Hardesty Public Schools</t>
  </si>
  <si>
    <t>Harmony Public School</t>
  </si>
  <si>
    <t>Harrah Public Schools</t>
  </si>
  <si>
    <t>Hartshorne Public Schools</t>
  </si>
  <si>
    <t>Haskell Public Schools</t>
  </si>
  <si>
    <t>Haworth Public Schools</t>
  </si>
  <si>
    <t>Haywood Public School</t>
  </si>
  <si>
    <t>Healdton Public Schools</t>
  </si>
  <si>
    <t>Heavener Public Schools</t>
  </si>
  <si>
    <t>Hennessey Public Schools</t>
  </si>
  <si>
    <t>Henryetta Public Schools</t>
  </si>
  <si>
    <t>Hilldale Public Schools</t>
  </si>
  <si>
    <t>Hinton Public Schools</t>
  </si>
  <si>
    <t>Hobart Public Schools</t>
  </si>
  <si>
    <t>Hodgen Public School</t>
  </si>
  <si>
    <t>Holdenville Public Schools</t>
  </si>
  <si>
    <t>Hollis Public Schools</t>
  </si>
  <si>
    <t>Holly Creek Public School</t>
  </si>
  <si>
    <t>Hominy Public Schools</t>
  </si>
  <si>
    <t>Hooker Public Schools</t>
  </si>
  <si>
    <t>Howe Public Schools</t>
  </si>
  <si>
    <t>Hugo Public Schools</t>
  </si>
  <si>
    <t>Hulbert Public Schools</t>
  </si>
  <si>
    <t>Hydro-Eakly Public Schools</t>
  </si>
  <si>
    <t>Idabel Public Schools</t>
  </si>
  <si>
    <t>Indiahoma Public Schools</t>
  </si>
  <si>
    <t>Indianola Public Schools</t>
  </si>
  <si>
    <t>Inola Public Schools</t>
  </si>
  <si>
    <t>Jay Public Schools</t>
  </si>
  <si>
    <t>Jenks Public Schools</t>
  </si>
  <si>
    <t>Jennings Public School</t>
  </si>
  <si>
    <t>Jones Public Schools</t>
  </si>
  <si>
    <t>Justice Public School</t>
  </si>
  <si>
    <t>Justus-Tiawah Public School</t>
  </si>
  <si>
    <t>Kansas Public Schools</t>
  </si>
  <si>
    <t>Kellyville Public Schools</t>
  </si>
  <si>
    <t>Kenwood Public School</t>
  </si>
  <si>
    <t>Keota Public Schools</t>
  </si>
  <si>
    <t>Ketchum Public Schools</t>
  </si>
  <si>
    <t>Keyes Public Schools</t>
  </si>
  <si>
    <t>Keys Public Schools</t>
  </si>
  <si>
    <t>Keystone Public School</t>
  </si>
  <si>
    <t>Kiefer Public Schools</t>
  </si>
  <si>
    <t>Kildare Public School</t>
  </si>
  <si>
    <t>Kingfisher Public Schools</t>
  </si>
  <si>
    <t>Kingston Public Schools</t>
  </si>
  <si>
    <t>Kinta Public Schools</t>
  </si>
  <si>
    <t>Kiowa Public Schools</t>
  </si>
  <si>
    <t>Konawa Public Schools</t>
  </si>
  <si>
    <t>Krebs Public School</t>
  </si>
  <si>
    <t>Kremlin-Hillsdale Schools</t>
  </si>
  <si>
    <t>Lane Public School</t>
  </si>
  <si>
    <t>Latta Public Schools</t>
  </si>
  <si>
    <t>Laverne Public Schools</t>
  </si>
  <si>
    <t>Lawton Public Schools</t>
  </si>
  <si>
    <t>Leach Public School</t>
  </si>
  <si>
    <t>Leedey Public Schools</t>
  </si>
  <si>
    <t>LeFlore Public Schools</t>
  </si>
  <si>
    <t>Lexington Public Schools</t>
  </si>
  <si>
    <t>Liberty Public School</t>
  </si>
  <si>
    <t>Liberty Public Schools</t>
  </si>
  <si>
    <t>Lindsay Public Schools</t>
  </si>
  <si>
    <t>Little Axe Public Schools</t>
  </si>
  <si>
    <t>Locust Grove Public Schools</t>
  </si>
  <si>
    <t>Lomega Public Schools</t>
  </si>
  <si>
    <t>Lone Grove Public Schools</t>
  </si>
  <si>
    <t>Lone Star Public School</t>
  </si>
  <si>
    <t>Lone Wolf Public Schools</t>
  </si>
  <si>
    <t>Lookeba-Sickles Public Schools</t>
  </si>
  <si>
    <t>Lowrey Public School</t>
  </si>
  <si>
    <t>Lukfata Public School</t>
  </si>
  <si>
    <t>Luther Public Schools</t>
  </si>
  <si>
    <t>Macomb Public Schools</t>
  </si>
  <si>
    <t>Madill Public Schools</t>
  </si>
  <si>
    <t>Mangum Public Schools</t>
  </si>
  <si>
    <t>Mannford Public Schools</t>
  </si>
  <si>
    <t>Mannsville Public School</t>
  </si>
  <si>
    <t>Maple Public School</t>
  </si>
  <si>
    <t>Marble City Public School</t>
  </si>
  <si>
    <t>Marietta Public School</t>
  </si>
  <si>
    <t>Marlow Public Schools</t>
  </si>
  <si>
    <t>Maryetta Public Schools</t>
  </si>
  <si>
    <t>Mason Public Schools</t>
  </si>
  <si>
    <t>Maud Public Schools</t>
  </si>
  <si>
    <t>Maysville Public Schools</t>
  </si>
  <si>
    <t>McAlester Public Schools</t>
  </si>
  <si>
    <t>McCord Public School</t>
  </si>
  <si>
    <t>McCurtain Public Schools</t>
  </si>
  <si>
    <t>McLoud Public Schools</t>
  </si>
  <si>
    <t>Medford Public Schools</t>
  </si>
  <si>
    <t>Meeker Public Schools</t>
  </si>
  <si>
    <t>Merritt Public Schools</t>
  </si>
  <si>
    <t>Miami Public Schools</t>
  </si>
  <si>
    <t>Middleberg Public School</t>
  </si>
  <si>
    <t>Midway Public Schools</t>
  </si>
  <si>
    <t>Midwest City-Del City Schools</t>
  </si>
  <si>
    <t>Milburn Public Schools</t>
  </si>
  <si>
    <t>Mill Creek Public Schools</t>
  </si>
  <si>
    <t>Millwood Public Schools</t>
  </si>
  <si>
    <t>Minco Public Schools</t>
  </si>
  <si>
    <t>Moffett Public School</t>
  </si>
  <si>
    <t>Monroe Public School</t>
  </si>
  <si>
    <t>Moore Public Schools</t>
  </si>
  <si>
    <t>Mooreland Public Schools</t>
  </si>
  <si>
    <t>Morris Public Schools</t>
  </si>
  <si>
    <t>Morrison Public Schools</t>
  </si>
  <si>
    <t>Moseley Public School</t>
  </si>
  <si>
    <t>Moss Public Schools</t>
  </si>
  <si>
    <t>Mounds Public Schools</t>
  </si>
  <si>
    <t>Mountain View-Gotebo Schools</t>
  </si>
  <si>
    <t>Moyers Public Schools</t>
  </si>
  <si>
    <t>Muldrow Public Schools</t>
  </si>
  <si>
    <t>Mulhall-Orlando Public Schools</t>
  </si>
  <si>
    <t>Muskogee Public Schools</t>
  </si>
  <si>
    <t>Mustang Public Schools</t>
  </si>
  <si>
    <t>Nashoba Public School</t>
  </si>
  <si>
    <t>Navajo Public Schools</t>
  </si>
  <si>
    <t>New Lima Public Schools</t>
  </si>
  <si>
    <t>Newcastle Public Schools</t>
  </si>
  <si>
    <t>Newkirk Public Schools</t>
  </si>
  <si>
    <t>Ninnekah Public Schools</t>
  </si>
  <si>
    <t>Noble Public Schools</t>
  </si>
  <si>
    <t>Norman Public Schools</t>
  </si>
  <si>
    <t>North Rock Creek Public School</t>
  </si>
  <si>
    <t>Norwood Public School</t>
  </si>
  <si>
    <t>Nowata Public Schools</t>
  </si>
  <si>
    <t>Oak Grove Public School</t>
  </si>
  <si>
    <t>Oakdale Public School</t>
  </si>
  <si>
    <t>Oaks-Mission Public Schools</t>
  </si>
  <si>
    <t>Oilton Public Schools</t>
  </si>
  <si>
    <t>Okarche Public Schools</t>
  </si>
  <si>
    <t>Okay Public Schools</t>
  </si>
  <si>
    <t>Okeene Public Schools</t>
  </si>
  <si>
    <t>Okemah Public Schools</t>
  </si>
  <si>
    <t>Oklahoma City Public Schools</t>
  </si>
  <si>
    <t>Oklahoma Union Public Schools</t>
  </si>
  <si>
    <t>Okmulgee Public Schools</t>
  </si>
  <si>
    <t>Oktaha Public Schools</t>
  </si>
  <si>
    <t>Olive Public Schools</t>
  </si>
  <si>
    <t>Olustee Public Schools</t>
  </si>
  <si>
    <t>Oologah-Talala Public Schools</t>
  </si>
  <si>
    <t>Optima Public School</t>
  </si>
  <si>
    <t>Osage Hills Public School</t>
  </si>
  <si>
    <t>Osage Public School</t>
  </si>
  <si>
    <t>Owasso Public Schools</t>
  </si>
  <si>
    <t>Paden Public Schools</t>
  </si>
  <si>
    <t>Panama Public Schools</t>
  </si>
  <si>
    <t>Panola Public Schools</t>
  </si>
  <si>
    <t>Paoli Public Schools</t>
  </si>
  <si>
    <t>Pauls Valley Public Schools</t>
  </si>
  <si>
    <t>Pawhuska Public Schools</t>
  </si>
  <si>
    <t>Pawnee Public Schools</t>
  </si>
  <si>
    <t>Peavine Public School</t>
  </si>
  <si>
    <t>Peckham Public School</t>
  </si>
  <si>
    <t>Peggs Public School</t>
  </si>
  <si>
    <t>Perkins-Tryon Public Schools</t>
  </si>
  <si>
    <t>Perry Public Schools</t>
  </si>
  <si>
    <t>Piedmont Public Schools</t>
  </si>
  <si>
    <t>Pioneer Public School</t>
  </si>
  <si>
    <t>Pioneer-Pleasant Vale Schools</t>
  </si>
  <si>
    <t>Pittsburg Public Schools</t>
  </si>
  <si>
    <t>Plainview Public Schools</t>
  </si>
  <si>
    <t>Pleasant Grove Public School</t>
  </si>
  <si>
    <t>Pocola Public Schools</t>
  </si>
  <si>
    <t>Ponca City Public Schools</t>
  </si>
  <si>
    <t>Pond Creek-Hunter Schools</t>
  </si>
  <si>
    <t>Porter Consolidated Schools</t>
  </si>
  <si>
    <t>Porum Public Schools</t>
  </si>
  <si>
    <t>Poteau Public Schools</t>
  </si>
  <si>
    <t>Prague Public Schools</t>
  </si>
  <si>
    <t>Preston Public Schools</t>
  </si>
  <si>
    <t>Pretty Water Public School</t>
  </si>
  <si>
    <t>Prue Public Schools</t>
  </si>
  <si>
    <t>Pryor Public Schools</t>
  </si>
  <si>
    <t>Purcell Public Schools</t>
  </si>
  <si>
    <t>Putnam City Public Schools</t>
  </si>
  <si>
    <t>Quapaw Public Schools</t>
  </si>
  <si>
    <t>Quinton Public Schools</t>
  </si>
  <si>
    <t>Rattan Public Schools</t>
  </si>
  <si>
    <t>Ravia Public School</t>
  </si>
  <si>
    <t>Red Oak Public Schools</t>
  </si>
  <si>
    <t>Reydon Public Schools</t>
  </si>
  <si>
    <t>Ringling Public Schools</t>
  </si>
  <si>
    <t>Ringwood Public Schools</t>
  </si>
  <si>
    <t>Ripley Public Schools</t>
  </si>
  <si>
    <t>Riverside Public School</t>
  </si>
  <si>
    <t>Robin Hill Public School</t>
  </si>
  <si>
    <t>Rock Creek Public Schools</t>
  </si>
  <si>
    <t>Rocky Mountain Public School</t>
  </si>
  <si>
    <t>Roff Public Schools</t>
  </si>
  <si>
    <t>Roland Public Schools</t>
  </si>
  <si>
    <t>Rush Springs Public Schools</t>
  </si>
  <si>
    <t>Ryal Public School</t>
  </si>
  <si>
    <t>Ryan Public Schools</t>
  </si>
  <si>
    <t>Salina Public Schools</t>
  </si>
  <si>
    <t>Sallisaw Public Schools</t>
  </si>
  <si>
    <t>Sand Springs Public Schools</t>
  </si>
  <si>
    <t>Sapulpa Public Schools</t>
  </si>
  <si>
    <t>Sasakwa Public Schools</t>
  </si>
  <si>
    <t>Savanna Public Schools</t>
  </si>
  <si>
    <t>Sayre Public Schools</t>
  </si>
  <si>
    <t>Schulter Public Schools</t>
  </si>
  <si>
    <t>Secondary Coverage Area in White Oak Public Schools (9-12)</t>
  </si>
  <si>
    <t>Seiling Public Schools</t>
  </si>
  <si>
    <t>Seminole Public Schools</t>
  </si>
  <si>
    <t>Sentinel Public Schools</t>
  </si>
  <si>
    <t>Sequoyah Public Schools</t>
  </si>
  <si>
    <t>Shady Grove Public School</t>
  </si>
  <si>
    <t>Shady Point Public School</t>
  </si>
  <si>
    <t>Sharon-Mutual Public Schools</t>
  </si>
  <si>
    <t>Shattuck Public Schools</t>
  </si>
  <si>
    <t>Shawnee Public Schools</t>
  </si>
  <si>
    <t>Shidler Public Schools</t>
  </si>
  <si>
    <t>Silo Public Schools</t>
  </si>
  <si>
    <t>Skiatook Public Schools</t>
  </si>
  <si>
    <t>Smithville Public Schools</t>
  </si>
  <si>
    <t>Snyder Public Schools</t>
  </si>
  <si>
    <t>Soper Public Schools</t>
  </si>
  <si>
    <t>South Coffeyville Schools</t>
  </si>
  <si>
    <t>South Rock Creek Public School</t>
  </si>
  <si>
    <t>Spavinaw Public School</t>
  </si>
  <si>
    <t>Sperry Public Schools</t>
  </si>
  <si>
    <t>Spiro Public Schools</t>
  </si>
  <si>
    <t>Springer Public Schools</t>
  </si>
  <si>
    <t>Sterling Public Schools</t>
  </si>
  <si>
    <t>Stidham Public School</t>
  </si>
  <si>
    <t>Stigler Public Schools</t>
  </si>
  <si>
    <t>Stillwater Public Schools</t>
  </si>
  <si>
    <t>Stilwell Public Schools</t>
  </si>
  <si>
    <t>Stonewall Public Schools</t>
  </si>
  <si>
    <t>Straight Public School</t>
  </si>
  <si>
    <t>Stratford Public Schools</t>
  </si>
  <si>
    <t>Stringtown Public Schools</t>
  </si>
  <si>
    <t>Strother Public Schools</t>
  </si>
  <si>
    <t>Stroud Public Schools</t>
  </si>
  <si>
    <t>Stuart Public Schools</t>
  </si>
  <si>
    <t>Sulphur Public Schools</t>
  </si>
  <si>
    <t>Sweetwater Public Schools</t>
  </si>
  <si>
    <t>Swink Public School</t>
  </si>
  <si>
    <t>Tahlequah Public Schools</t>
  </si>
  <si>
    <t>Talihina Public Schools</t>
  </si>
  <si>
    <t>Taloga Public Schools</t>
  </si>
  <si>
    <t>Tannehill Public School</t>
  </si>
  <si>
    <t>Tecumseh Public Schools</t>
  </si>
  <si>
    <t>Temple Public Schools</t>
  </si>
  <si>
    <t>Tenkiller Public School</t>
  </si>
  <si>
    <t>Terral Public School</t>
  </si>
  <si>
    <t>Texhoma Public Schools</t>
  </si>
  <si>
    <t>Thackerville Public Schools</t>
  </si>
  <si>
    <t>Thomas-Fay-Custer Unified Schools</t>
  </si>
  <si>
    <t>Timberlake Public Schools</t>
  </si>
  <si>
    <t>Tipton Public Schools</t>
  </si>
  <si>
    <t>Tishomingo Public Schools</t>
  </si>
  <si>
    <t>Tonkawa Public Schools</t>
  </si>
  <si>
    <t>Tulsa Public Schools</t>
  </si>
  <si>
    <t>Tupelo Public Schools</t>
  </si>
  <si>
    <t>Turkey Ford Public School</t>
  </si>
  <si>
    <t>Turner Public Schools</t>
  </si>
  <si>
    <t>Turpin Public Schools</t>
  </si>
  <si>
    <t>Tushka Public Schools</t>
  </si>
  <si>
    <t>Tuskahoma Public School</t>
  </si>
  <si>
    <t>Tuttle Public Schools</t>
  </si>
  <si>
    <t>Twin Hills Public School</t>
  </si>
  <si>
    <t>Tyrone Public Schools</t>
  </si>
  <si>
    <t>Union City Public Schools</t>
  </si>
  <si>
    <t>Union Public Schools</t>
  </si>
  <si>
    <t>Valliant Public Schools</t>
  </si>
  <si>
    <t>Vanoss Public Schools</t>
  </si>
  <si>
    <t>Varnum Public Schools</t>
  </si>
  <si>
    <t>Velma-Alma Public Schools</t>
  </si>
  <si>
    <t>Verden Public Schools</t>
  </si>
  <si>
    <t>Verdigris Public Schools</t>
  </si>
  <si>
    <t>Vian Public Schools</t>
  </si>
  <si>
    <t>Vici Public Schools</t>
  </si>
  <si>
    <t>Vinita Public Schools</t>
  </si>
  <si>
    <t>Wagoner Public Schools</t>
  </si>
  <si>
    <t>Wainwright Public School</t>
  </si>
  <si>
    <t>Walters Public Schools</t>
  </si>
  <si>
    <t>Wanette Public Schools</t>
  </si>
  <si>
    <t>Wapanucka Public Schools</t>
  </si>
  <si>
    <t>Warner Public Schools</t>
  </si>
  <si>
    <t>Washington Public Schools</t>
  </si>
  <si>
    <t>Watonga Public Schools</t>
  </si>
  <si>
    <t>Watts Public Schools</t>
  </si>
  <si>
    <t>Waukomis Public Schools</t>
  </si>
  <si>
    <t>Waurika Public Schools</t>
  </si>
  <si>
    <t>Wayne Public Schools</t>
  </si>
  <si>
    <t>Waynoka Public Schools</t>
  </si>
  <si>
    <t>Weatherford Public Schools</t>
  </si>
  <si>
    <t>Webbers Falls Public Schools</t>
  </si>
  <si>
    <t>Welch Public Schools</t>
  </si>
  <si>
    <t>Weleetka Public Schools</t>
  </si>
  <si>
    <t>Wellston Public Schools</t>
  </si>
  <si>
    <t>Western Heights Public Schools</t>
  </si>
  <si>
    <t>Westville Public Schools</t>
  </si>
  <si>
    <t>Wetumka Public Schools</t>
  </si>
  <si>
    <t>Wewoka Public Schools</t>
  </si>
  <si>
    <t>White Oak Public Schools</t>
  </si>
  <si>
    <t>White Rock Public School</t>
  </si>
  <si>
    <t>Whitebead Public School</t>
  </si>
  <si>
    <t>Whitefield Public School</t>
  </si>
  <si>
    <t>Whitesboro Public Schools</t>
  </si>
  <si>
    <t>Wickliffe Public School</t>
  </si>
  <si>
    <t>Wilburton Public Schools</t>
  </si>
  <si>
    <t>Wilson Public Schools</t>
  </si>
  <si>
    <t>Wister Public Schools</t>
  </si>
  <si>
    <t>Woodall Public School</t>
  </si>
  <si>
    <t>Woodland Public Schools</t>
  </si>
  <si>
    <t>Woodward Public Schools</t>
  </si>
  <si>
    <t>Wright City Public Schools</t>
  </si>
  <si>
    <t>Wyandotte Public Schools</t>
  </si>
  <si>
    <t>Wynnewood Public Schools</t>
  </si>
  <si>
    <t>Wynona Public Schools</t>
  </si>
  <si>
    <t>Yale Public Schools</t>
  </si>
  <si>
    <t>Yarbrough Public Schools</t>
  </si>
  <si>
    <t>Yukon Public Schools</t>
  </si>
  <si>
    <t>Zaneis Public School</t>
  </si>
  <si>
    <t>Zion Public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</si>
</sst>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NumberFormat="1" applyBorder="1" applyAlignment="1" quotePrefix="1">
      <alignment/>
    </xf>
    <xf numFmtId="10" fontId="0" fillId="0" borderId="11" xfId="57" applyNumberFormat="1" applyFont="1" applyBorder="1" applyAlignment="1">
      <alignment/>
    </xf>
    <xf numFmtId="0" fontId="0" fillId="0" borderId="11" xfId="0" applyNumberFormat="1" applyFont="1" applyBorder="1" applyAlignment="1" quotePrefix="1">
      <alignment horizontal="right"/>
    </xf>
    <xf numFmtId="3" fontId="0" fillId="0" borderId="18" xfId="0" applyNumberFormat="1" applyFont="1" applyBorder="1" applyAlignment="1">
      <alignment/>
    </xf>
    <xf numFmtId="10" fontId="0" fillId="0" borderId="1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 quotePrefix="1">
      <alignment horizontal="center"/>
    </xf>
    <xf numFmtId="3" fontId="1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1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2" max="2" width="5.7109375" style="0" bestFit="1" customWidth="1"/>
    <col min="4" max="4" width="35.8515625" style="0" customWidth="1"/>
    <col min="6" max="6" width="10.8515625" style="0" bestFit="1" customWidth="1"/>
    <col min="7" max="7" width="11.421875" style="0" bestFit="1" customWidth="1"/>
    <col min="8" max="8" width="12.28125" style="0" customWidth="1"/>
    <col min="9" max="9" width="15.7109375" style="0" bestFit="1" customWidth="1"/>
  </cols>
  <sheetData>
    <row r="1" ht="12.75">
      <c r="A1" s="18" t="s">
        <v>18</v>
      </c>
    </row>
    <row r="3" ht="12.75">
      <c r="A3" s="1" t="s">
        <v>16</v>
      </c>
    </row>
    <row r="5" spans="1:9" ht="12.75">
      <c r="A5" s="2"/>
      <c r="B5" s="2"/>
      <c r="C5" s="2"/>
      <c r="D5" s="2"/>
      <c r="E5" s="26"/>
      <c r="F5" s="26"/>
      <c r="G5" s="27" t="s">
        <v>19</v>
      </c>
      <c r="H5" s="28"/>
      <c r="I5" s="16" t="s">
        <v>10</v>
      </c>
    </row>
    <row r="6" spans="1:9" ht="12.75">
      <c r="A6" s="3"/>
      <c r="B6" s="3"/>
      <c r="C6" s="4"/>
      <c r="D6" s="3"/>
      <c r="E6" s="29" t="s">
        <v>19</v>
      </c>
      <c r="F6" s="29" t="s">
        <v>19</v>
      </c>
      <c r="G6" s="30" t="s">
        <v>6</v>
      </c>
      <c r="H6" s="3"/>
      <c r="I6" s="15" t="s">
        <v>11</v>
      </c>
    </row>
    <row r="7" spans="1:9" ht="12.75">
      <c r="A7" s="3"/>
      <c r="B7" s="4" t="s">
        <v>0</v>
      </c>
      <c r="C7" s="4" t="s">
        <v>1</v>
      </c>
      <c r="D7" s="4" t="s">
        <v>2</v>
      </c>
      <c r="E7" s="30" t="s">
        <v>6</v>
      </c>
      <c r="F7" s="30" t="s">
        <v>6</v>
      </c>
      <c r="G7" s="4" t="s">
        <v>5</v>
      </c>
      <c r="H7" s="4" t="s">
        <v>8</v>
      </c>
      <c r="I7" s="4" t="s">
        <v>12</v>
      </c>
    </row>
    <row r="8" spans="1:9" ht="12.75">
      <c r="A8" s="5" t="s">
        <v>0</v>
      </c>
      <c r="B8" s="5" t="s">
        <v>3</v>
      </c>
      <c r="C8" s="5" t="s">
        <v>3</v>
      </c>
      <c r="D8" s="5" t="s">
        <v>4</v>
      </c>
      <c r="E8" s="31" t="s">
        <v>5</v>
      </c>
      <c r="F8" s="31" t="s">
        <v>7</v>
      </c>
      <c r="G8" s="5" t="s">
        <v>20</v>
      </c>
      <c r="H8" s="5" t="s">
        <v>7</v>
      </c>
      <c r="I8" s="5" t="s">
        <v>13</v>
      </c>
    </row>
    <row r="9" spans="1:9" ht="12.75">
      <c r="A9" s="2"/>
      <c r="B9" s="2"/>
      <c r="C9" s="2"/>
      <c r="D9" s="2"/>
      <c r="E9" s="2"/>
      <c r="F9" s="9"/>
      <c r="G9" s="2"/>
      <c r="H9" s="2"/>
      <c r="I9" s="2"/>
    </row>
    <row r="10" spans="1:9" ht="12.75">
      <c r="A10" s="13" t="s">
        <v>17</v>
      </c>
      <c r="B10" s="19">
        <v>40</v>
      </c>
      <c r="C10" s="20">
        <v>4002370</v>
      </c>
      <c r="D10" s="21" t="s">
        <v>21</v>
      </c>
      <c r="E10" s="14">
        <v>120</v>
      </c>
      <c r="F10" s="14">
        <v>473</v>
      </c>
      <c r="G10" s="22">
        <f aca="true" t="shared" si="0" ref="G10:G73">IF(AND(E10&gt;0,F10&gt;0),E10/F10,0)</f>
        <v>0.2536997885835095</v>
      </c>
      <c r="H10" s="14">
        <v>2721</v>
      </c>
      <c r="I10" s="14">
        <f aca="true" t="shared" si="1" ref="I10:I73">IF(H10&lt;20000,1,0)</f>
        <v>1</v>
      </c>
    </row>
    <row r="11" spans="1:9" ht="12.75">
      <c r="A11" s="13" t="s">
        <v>17</v>
      </c>
      <c r="B11" s="19">
        <v>40</v>
      </c>
      <c r="C11" s="20">
        <v>4002430</v>
      </c>
      <c r="D11" s="21" t="s">
        <v>22</v>
      </c>
      <c r="E11" s="14">
        <v>580</v>
      </c>
      <c r="F11" s="14">
        <v>2289</v>
      </c>
      <c r="G11" s="22">
        <f t="shared" si="0"/>
        <v>0.25338575797291396</v>
      </c>
      <c r="H11" s="14">
        <v>15586</v>
      </c>
      <c r="I11" s="14">
        <f t="shared" si="1"/>
        <v>1</v>
      </c>
    </row>
    <row r="12" spans="1:9" ht="12.75">
      <c r="A12" s="13" t="s">
        <v>17</v>
      </c>
      <c r="B12" s="19">
        <v>40</v>
      </c>
      <c r="C12" s="20">
        <v>4002460</v>
      </c>
      <c r="D12" s="21" t="s">
        <v>23</v>
      </c>
      <c r="E12" s="14">
        <v>117</v>
      </c>
      <c r="F12" s="14">
        <v>838</v>
      </c>
      <c r="G12" s="22">
        <f t="shared" si="0"/>
        <v>0.13961813842482101</v>
      </c>
      <c r="H12" s="14">
        <v>4887</v>
      </c>
      <c r="I12" s="14">
        <f t="shared" si="1"/>
        <v>1</v>
      </c>
    </row>
    <row r="13" spans="1:9" ht="12.75">
      <c r="A13" s="13" t="s">
        <v>17</v>
      </c>
      <c r="B13" s="19">
        <v>40</v>
      </c>
      <c r="C13" s="20">
        <v>4002520</v>
      </c>
      <c r="D13" s="21" t="s">
        <v>24</v>
      </c>
      <c r="E13" s="14">
        <v>163</v>
      </c>
      <c r="F13" s="14">
        <v>519</v>
      </c>
      <c r="G13" s="22">
        <f t="shared" si="0"/>
        <v>0.3140655105973025</v>
      </c>
      <c r="H13" s="14">
        <v>2836</v>
      </c>
      <c r="I13" s="14">
        <f t="shared" si="1"/>
        <v>1</v>
      </c>
    </row>
    <row r="14" spans="1:9" ht="12.75">
      <c r="A14" s="13" t="s">
        <v>17</v>
      </c>
      <c r="B14" s="19">
        <v>40</v>
      </c>
      <c r="C14" s="20">
        <v>4002550</v>
      </c>
      <c r="D14" s="21" t="s">
        <v>25</v>
      </c>
      <c r="E14" s="14">
        <v>67</v>
      </c>
      <c r="F14" s="14">
        <v>327</v>
      </c>
      <c r="G14" s="22">
        <f t="shared" si="0"/>
        <v>0.20489296636085627</v>
      </c>
      <c r="H14" s="14">
        <v>1522</v>
      </c>
      <c r="I14" s="14">
        <f t="shared" si="1"/>
        <v>1</v>
      </c>
    </row>
    <row r="15" spans="1:9" ht="12.75">
      <c r="A15" s="13" t="s">
        <v>17</v>
      </c>
      <c r="B15" s="19">
        <v>40</v>
      </c>
      <c r="C15" s="20">
        <v>4002580</v>
      </c>
      <c r="D15" s="21" t="s">
        <v>26</v>
      </c>
      <c r="E15" s="14">
        <v>15</v>
      </c>
      <c r="F15" s="14">
        <v>77</v>
      </c>
      <c r="G15" s="22">
        <f t="shared" si="0"/>
        <v>0.19480519480519481</v>
      </c>
      <c r="H15" s="14">
        <v>546</v>
      </c>
      <c r="I15" s="14">
        <f t="shared" si="1"/>
        <v>1</v>
      </c>
    </row>
    <row r="16" spans="1:9" ht="12.75">
      <c r="A16" s="13" t="s">
        <v>17</v>
      </c>
      <c r="B16" s="19">
        <v>40</v>
      </c>
      <c r="C16" s="20">
        <v>4002670</v>
      </c>
      <c r="D16" s="21" t="s">
        <v>27</v>
      </c>
      <c r="E16" s="14">
        <v>53</v>
      </c>
      <c r="F16" s="14">
        <v>293</v>
      </c>
      <c r="G16" s="22">
        <f t="shared" si="0"/>
        <v>0.18088737201365188</v>
      </c>
      <c r="H16" s="14">
        <v>1633</v>
      </c>
      <c r="I16" s="14">
        <f t="shared" si="1"/>
        <v>1</v>
      </c>
    </row>
    <row r="17" spans="1:9" ht="12.75">
      <c r="A17" s="13" t="s">
        <v>17</v>
      </c>
      <c r="B17" s="19">
        <v>40</v>
      </c>
      <c r="C17" s="20">
        <v>4002720</v>
      </c>
      <c r="D17" s="21" t="s">
        <v>28</v>
      </c>
      <c r="E17" s="14">
        <v>23</v>
      </c>
      <c r="F17" s="14">
        <v>184</v>
      </c>
      <c r="G17" s="22">
        <f t="shared" si="0"/>
        <v>0.125</v>
      </c>
      <c r="H17" s="14">
        <v>1116</v>
      </c>
      <c r="I17" s="14">
        <f t="shared" si="1"/>
        <v>1</v>
      </c>
    </row>
    <row r="18" spans="1:9" ht="12.75">
      <c r="A18" s="13" t="s">
        <v>17</v>
      </c>
      <c r="B18" s="19">
        <v>40</v>
      </c>
      <c r="C18" s="20">
        <v>4002760</v>
      </c>
      <c r="D18" s="21" t="s">
        <v>29</v>
      </c>
      <c r="E18" s="14">
        <v>90</v>
      </c>
      <c r="F18" s="14">
        <v>444</v>
      </c>
      <c r="G18" s="22">
        <f t="shared" si="0"/>
        <v>0.20270270270270271</v>
      </c>
      <c r="H18" s="14">
        <v>2329</v>
      </c>
      <c r="I18" s="14">
        <f t="shared" si="1"/>
        <v>1</v>
      </c>
    </row>
    <row r="19" spans="1:9" ht="12.75">
      <c r="A19" s="13" t="s">
        <v>17</v>
      </c>
      <c r="B19" s="19">
        <v>40</v>
      </c>
      <c r="C19" s="20">
        <v>4002790</v>
      </c>
      <c r="D19" s="21" t="s">
        <v>30</v>
      </c>
      <c r="E19" s="14">
        <v>84</v>
      </c>
      <c r="F19" s="14">
        <v>397</v>
      </c>
      <c r="G19" s="22">
        <f t="shared" si="0"/>
        <v>0.21158690176322417</v>
      </c>
      <c r="H19" s="14">
        <v>2784</v>
      </c>
      <c r="I19" s="14">
        <f t="shared" si="1"/>
        <v>1</v>
      </c>
    </row>
    <row r="20" spans="1:9" ht="12.75">
      <c r="A20" s="13" t="s">
        <v>17</v>
      </c>
      <c r="B20" s="19">
        <v>40</v>
      </c>
      <c r="C20" s="20">
        <v>4002850</v>
      </c>
      <c r="D20" s="21" t="s">
        <v>31</v>
      </c>
      <c r="E20" s="14">
        <v>805</v>
      </c>
      <c r="F20" s="14">
        <v>3509</v>
      </c>
      <c r="G20" s="22">
        <f t="shared" si="0"/>
        <v>0.22941008834425763</v>
      </c>
      <c r="H20" s="14">
        <v>20542</v>
      </c>
      <c r="I20" s="14">
        <f t="shared" si="1"/>
        <v>0</v>
      </c>
    </row>
    <row r="21" spans="1:9" ht="12.75">
      <c r="A21" s="13" t="s">
        <v>17</v>
      </c>
      <c r="B21" s="19">
        <v>40</v>
      </c>
      <c r="C21" s="20">
        <v>4002880</v>
      </c>
      <c r="D21" s="21" t="s">
        <v>32</v>
      </c>
      <c r="E21" s="14">
        <v>179</v>
      </c>
      <c r="F21" s="14">
        <v>1040</v>
      </c>
      <c r="G21" s="22">
        <f t="shared" si="0"/>
        <v>0.17211538461538461</v>
      </c>
      <c r="H21" s="14">
        <v>7708</v>
      </c>
      <c r="I21" s="14">
        <f t="shared" si="1"/>
        <v>1</v>
      </c>
    </row>
    <row r="22" spans="1:9" ht="12.75">
      <c r="A22" s="13" t="s">
        <v>17</v>
      </c>
      <c r="B22" s="19">
        <v>40</v>
      </c>
      <c r="C22" s="20">
        <v>4002910</v>
      </c>
      <c r="D22" s="21" t="s">
        <v>33</v>
      </c>
      <c r="E22" s="14">
        <v>51</v>
      </c>
      <c r="F22" s="14">
        <v>360</v>
      </c>
      <c r="G22" s="22">
        <f t="shared" si="0"/>
        <v>0.14166666666666666</v>
      </c>
      <c r="H22" s="14">
        <v>1887</v>
      </c>
      <c r="I22" s="14">
        <f t="shared" si="1"/>
        <v>1</v>
      </c>
    </row>
    <row r="23" spans="1:9" ht="12.75">
      <c r="A23" s="13" t="s">
        <v>17</v>
      </c>
      <c r="B23" s="19">
        <v>40</v>
      </c>
      <c r="C23" s="20">
        <v>4003000</v>
      </c>
      <c r="D23" s="21" t="s">
        <v>34</v>
      </c>
      <c r="E23" s="14">
        <v>566</v>
      </c>
      <c r="F23" s="14">
        <v>1884</v>
      </c>
      <c r="G23" s="22">
        <f t="shared" si="0"/>
        <v>0.30042462845010615</v>
      </c>
      <c r="H23" s="14">
        <v>8968</v>
      </c>
      <c r="I23" s="14">
        <f t="shared" si="1"/>
        <v>1</v>
      </c>
    </row>
    <row r="24" spans="1:9" ht="12.75">
      <c r="A24" s="13" t="s">
        <v>17</v>
      </c>
      <c r="B24" s="19">
        <v>40</v>
      </c>
      <c r="C24" s="20">
        <v>4003010</v>
      </c>
      <c r="D24" s="21" t="s">
        <v>35</v>
      </c>
      <c r="E24" s="14">
        <v>48</v>
      </c>
      <c r="F24" s="14">
        <v>428</v>
      </c>
      <c r="G24" s="22">
        <f t="shared" si="0"/>
        <v>0.11214953271028037</v>
      </c>
      <c r="H24" s="14">
        <v>2710</v>
      </c>
      <c r="I24" s="14">
        <f t="shared" si="1"/>
        <v>1</v>
      </c>
    </row>
    <row r="25" spans="1:9" ht="12.75">
      <c r="A25" s="13" t="s">
        <v>17</v>
      </c>
      <c r="B25" s="19">
        <v>40</v>
      </c>
      <c r="C25" s="20">
        <v>4003060</v>
      </c>
      <c r="D25" s="21" t="s">
        <v>36</v>
      </c>
      <c r="E25" s="14">
        <v>346</v>
      </c>
      <c r="F25" s="14">
        <v>930</v>
      </c>
      <c r="G25" s="22">
        <f t="shared" si="0"/>
        <v>0.3720430107526882</v>
      </c>
      <c r="H25" s="14">
        <v>5533</v>
      </c>
      <c r="I25" s="14">
        <f t="shared" si="1"/>
        <v>1</v>
      </c>
    </row>
    <row r="26" spans="1:9" ht="12.75">
      <c r="A26" s="13" t="s">
        <v>17</v>
      </c>
      <c r="B26" s="19">
        <v>40</v>
      </c>
      <c r="C26" s="20">
        <v>4003120</v>
      </c>
      <c r="D26" s="21" t="s">
        <v>37</v>
      </c>
      <c r="E26" s="14">
        <v>29</v>
      </c>
      <c r="F26" s="14">
        <v>319</v>
      </c>
      <c r="G26" s="22">
        <f t="shared" si="0"/>
        <v>0.09090909090909091</v>
      </c>
      <c r="H26" s="14">
        <v>2022</v>
      </c>
      <c r="I26" s="14">
        <f t="shared" si="1"/>
        <v>1</v>
      </c>
    </row>
    <row r="27" spans="1:9" ht="12.75">
      <c r="A27" s="13" t="s">
        <v>17</v>
      </c>
      <c r="B27" s="19">
        <v>40</v>
      </c>
      <c r="C27" s="20">
        <v>4003180</v>
      </c>
      <c r="D27" s="21" t="s">
        <v>38</v>
      </c>
      <c r="E27" s="14">
        <v>895</v>
      </c>
      <c r="F27" s="14">
        <v>3505</v>
      </c>
      <c r="G27" s="22">
        <f t="shared" si="0"/>
        <v>0.2553495007132668</v>
      </c>
      <c r="H27" s="14">
        <v>19594</v>
      </c>
      <c r="I27" s="14">
        <f t="shared" si="1"/>
        <v>1</v>
      </c>
    </row>
    <row r="28" spans="1:9" ht="12.75">
      <c r="A28" s="13" t="s">
        <v>17</v>
      </c>
      <c r="B28" s="19">
        <v>40</v>
      </c>
      <c r="C28" s="20">
        <v>4003210</v>
      </c>
      <c r="D28" s="21" t="s">
        <v>39</v>
      </c>
      <c r="E28" s="14">
        <v>133</v>
      </c>
      <c r="F28" s="14">
        <v>331</v>
      </c>
      <c r="G28" s="22">
        <f t="shared" si="0"/>
        <v>0.40181268882175225</v>
      </c>
      <c r="H28" s="14">
        <v>2053</v>
      </c>
      <c r="I28" s="14">
        <f t="shared" si="1"/>
        <v>1</v>
      </c>
    </row>
    <row r="29" spans="1:9" ht="12.75">
      <c r="A29" s="13" t="s">
        <v>17</v>
      </c>
      <c r="B29" s="19">
        <v>40</v>
      </c>
      <c r="C29" s="20">
        <v>4003240</v>
      </c>
      <c r="D29" s="21" t="s">
        <v>40</v>
      </c>
      <c r="E29" s="14">
        <v>20</v>
      </c>
      <c r="F29" s="14">
        <v>181</v>
      </c>
      <c r="G29" s="22">
        <f t="shared" si="0"/>
        <v>0.11049723756906077</v>
      </c>
      <c r="H29" s="14">
        <v>991</v>
      </c>
      <c r="I29" s="14">
        <f t="shared" si="1"/>
        <v>1</v>
      </c>
    </row>
    <row r="30" spans="1:9" ht="12.75">
      <c r="A30" s="13" t="s">
        <v>17</v>
      </c>
      <c r="B30" s="19">
        <v>40</v>
      </c>
      <c r="C30" s="20">
        <v>4003300</v>
      </c>
      <c r="D30" s="21" t="s">
        <v>41</v>
      </c>
      <c r="E30" s="14">
        <v>49</v>
      </c>
      <c r="F30" s="14">
        <v>234</v>
      </c>
      <c r="G30" s="22">
        <f t="shared" si="0"/>
        <v>0.2094017094017094</v>
      </c>
      <c r="H30" s="14">
        <v>1160</v>
      </c>
      <c r="I30" s="14">
        <f t="shared" si="1"/>
        <v>1</v>
      </c>
    </row>
    <row r="31" spans="1:9" ht="12.75">
      <c r="A31" s="13" t="s">
        <v>17</v>
      </c>
      <c r="B31" s="19">
        <v>40</v>
      </c>
      <c r="C31" s="20">
        <v>4003360</v>
      </c>
      <c r="D31" s="21" t="s">
        <v>42</v>
      </c>
      <c r="E31" s="14">
        <v>290</v>
      </c>
      <c r="F31" s="14">
        <v>787</v>
      </c>
      <c r="G31" s="22">
        <f t="shared" si="0"/>
        <v>0.3684879288437103</v>
      </c>
      <c r="H31" s="14">
        <v>4336</v>
      </c>
      <c r="I31" s="14">
        <f t="shared" si="1"/>
        <v>1</v>
      </c>
    </row>
    <row r="32" spans="1:9" ht="12.75">
      <c r="A32" s="13" t="s">
        <v>17</v>
      </c>
      <c r="B32" s="19">
        <v>40</v>
      </c>
      <c r="C32" s="20">
        <v>4003450</v>
      </c>
      <c r="D32" s="21" t="s">
        <v>43</v>
      </c>
      <c r="E32" s="14">
        <v>87</v>
      </c>
      <c r="F32" s="14">
        <v>269</v>
      </c>
      <c r="G32" s="22">
        <f t="shared" si="0"/>
        <v>0.32342007434944237</v>
      </c>
      <c r="H32" s="14">
        <v>1442</v>
      </c>
      <c r="I32" s="14">
        <f t="shared" si="1"/>
        <v>1</v>
      </c>
    </row>
    <row r="33" spans="1:9" ht="12.75">
      <c r="A33" s="13" t="s">
        <v>17</v>
      </c>
      <c r="B33" s="19">
        <v>40</v>
      </c>
      <c r="C33" s="20">
        <v>4003510</v>
      </c>
      <c r="D33" s="21" t="s">
        <v>44</v>
      </c>
      <c r="E33" s="14">
        <v>15</v>
      </c>
      <c r="F33" s="14">
        <v>136</v>
      </c>
      <c r="G33" s="22">
        <f t="shared" si="0"/>
        <v>0.11029411764705882</v>
      </c>
      <c r="H33" s="14">
        <v>701</v>
      </c>
      <c r="I33" s="14">
        <f t="shared" si="1"/>
        <v>1</v>
      </c>
    </row>
    <row r="34" spans="1:9" ht="12.75">
      <c r="A34" s="13" t="s">
        <v>17</v>
      </c>
      <c r="B34" s="19">
        <v>40</v>
      </c>
      <c r="C34" s="20">
        <v>4003540</v>
      </c>
      <c r="D34" s="21" t="s">
        <v>45</v>
      </c>
      <c r="E34" s="14">
        <v>34</v>
      </c>
      <c r="F34" s="14">
        <v>429</v>
      </c>
      <c r="G34" s="22">
        <f t="shared" si="0"/>
        <v>0.07925407925407925</v>
      </c>
      <c r="H34" s="14">
        <v>1890</v>
      </c>
      <c r="I34" s="14">
        <f t="shared" si="1"/>
        <v>1</v>
      </c>
    </row>
    <row r="35" spans="1:9" ht="12.75">
      <c r="A35" s="13" t="s">
        <v>17</v>
      </c>
      <c r="B35" s="19">
        <v>40</v>
      </c>
      <c r="C35" s="20">
        <v>4003570</v>
      </c>
      <c r="D35" s="21" t="s">
        <v>46</v>
      </c>
      <c r="E35" s="14">
        <v>80</v>
      </c>
      <c r="F35" s="14">
        <v>478</v>
      </c>
      <c r="G35" s="22">
        <f t="shared" si="0"/>
        <v>0.16736401673640167</v>
      </c>
      <c r="H35" s="14">
        <v>2516</v>
      </c>
      <c r="I35" s="14">
        <f t="shared" si="1"/>
        <v>1</v>
      </c>
    </row>
    <row r="36" spans="1:9" ht="12.75">
      <c r="A36" s="13" t="s">
        <v>17</v>
      </c>
      <c r="B36" s="19">
        <v>40</v>
      </c>
      <c r="C36" s="20">
        <v>4003630</v>
      </c>
      <c r="D36" s="21" t="s">
        <v>47</v>
      </c>
      <c r="E36" s="14">
        <v>1243</v>
      </c>
      <c r="F36" s="14">
        <v>6705</v>
      </c>
      <c r="G36" s="22">
        <f t="shared" si="0"/>
        <v>0.18538404175988069</v>
      </c>
      <c r="H36" s="14">
        <v>38976</v>
      </c>
      <c r="I36" s="14">
        <f t="shared" si="1"/>
        <v>0</v>
      </c>
    </row>
    <row r="37" spans="1:9" ht="12.75">
      <c r="A37" s="13" t="s">
        <v>17</v>
      </c>
      <c r="B37" s="19">
        <v>40</v>
      </c>
      <c r="C37" s="20">
        <v>4003660</v>
      </c>
      <c r="D37" s="21" t="s">
        <v>48</v>
      </c>
      <c r="E37" s="14">
        <v>66</v>
      </c>
      <c r="F37" s="14">
        <v>243</v>
      </c>
      <c r="G37" s="22">
        <f t="shared" si="0"/>
        <v>0.2716049382716049</v>
      </c>
      <c r="H37" s="14">
        <v>1387</v>
      </c>
      <c r="I37" s="14">
        <f t="shared" si="1"/>
        <v>1</v>
      </c>
    </row>
    <row r="38" spans="1:9" ht="12.75">
      <c r="A38" s="13" t="s">
        <v>17</v>
      </c>
      <c r="B38" s="19">
        <v>40</v>
      </c>
      <c r="C38" s="20">
        <v>4003690</v>
      </c>
      <c r="D38" s="21" t="s">
        <v>49</v>
      </c>
      <c r="E38" s="14">
        <v>17</v>
      </c>
      <c r="F38" s="14">
        <v>91</v>
      </c>
      <c r="G38" s="22">
        <f t="shared" si="0"/>
        <v>0.18681318681318682</v>
      </c>
      <c r="H38" s="14">
        <v>533</v>
      </c>
      <c r="I38" s="14">
        <f t="shared" si="1"/>
        <v>1</v>
      </c>
    </row>
    <row r="39" spans="1:9" ht="12.75">
      <c r="A39" s="13" t="s">
        <v>17</v>
      </c>
      <c r="B39" s="19">
        <v>40</v>
      </c>
      <c r="C39" s="20">
        <v>4003750</v>
      </c>
      <c r="D39" s="21" t="s">
        <v>50</v>
      </c>
      <c r="E39" s="14">
        <v>29</v>
      </c>
      <c r="F39" s="14">
        <v>360</v>
      </c>
      <c r="G39" s="22">
        <f t="shared" si="0"/>
        <v>0.08055555555555556</v>
      </c>
      <c r="H39" s="14">
        <v>1825</v>
      </c>
      <c r="I39" s="14">
        <f t="shared" si="1"/>
        <v>1</v>
      </c>
    </row>
    <row r="40" spans="1:9" ht="12.75">
      <c r="A40" s="13" t="s">
        <v>17</v>
      </c>
      <c r="B40" s="19">
        <v>40</v>
      </c>
      <c r="C40" s="20">
        <v>4003810</v>
      </c>
      <c r="D40" s="21" t="s">
        <v>51</v>
      </c>
      <c r="E40" s="14">
        <v>231</v>
      </c>
      <c r="F40" s="14">
        <v>1106</v>
      </c>
      <c r="G40" s="22">
        <f t="shared" si="0"/>
        <v>0.2088607594936709</v>
      </c>
      <c r="H40" s="14">
        <v>5346</v>
      </c>
      <c r="I40" s="14">
        <f t="shared" si="1"/>
        <v>1</v>
      </c>
    </row>
    <row r="41" spans="1:9" ht="12.75">
      <c r="A41" s="13" t="s">
        <v>17</v>
      </c>
      <c r="B41" s="19">
        <v>40</v>
      </c>
      <c r="C41" s="20">
        <v>4003840</v>
      </c>
      <c r="D41" s="21" t="s">
        <v>52</v>
      </c>
      <c r="E41" s="14">
        <v>84</v>
      </c>
      <c r="F41" s="14">
        <v>195</v>
      </c>
      <c r="G41" s="22">
        <f t="shared" si="0"/>
        <v>0.4307692307692308</v>
      </c>
      <c r="H41" s="14">
        <v>1035</v>
      </c>
      <c r="I41" s="14">
        <f t="shared" si="1"/>
        <v>1</v>
      </c>
    </row>
    <row r="42" spans="1:9" ht="12.75">
      <c r="A42" s="13" t="s">
        <v>17</v>
      </c>
      <c r="B42" s="19">
        <v>40</v>
      </c>
      <c r="C42" s="20">
        <v>4003930</v>
      </c>
      <c r="D42" s="21" t="s">
        <v>53</v>
      </c>
      <c r="E42" s="14">
        <v>51</v>
      </c>
      <c r="F42" s="14">
        <v>283</v>
      </c>
      <c r="G42" s="22">
        <f t="shared" si="0"/>
        <v>0.18021201413427562</v>
      </c>
      <c r="H42" s="14">
        <v>1525</v>
      </c>
      <c r="I42" s="14">
        <f t="shared" si="1"/>
        <v>1</v>
      </c>
    </row>
    <row r="43" spans="1:9" ht="12.75">
      <c r="A43" s="13" t="s">
        <v>17</v>
      </c>
      <c r="B43" s="19">
        <v>40</v>
      </c>
      <c r="C43" s="20">
        <v>4004020</v>
      </c>
      <c r="D43" s="21" t="s">
        <v>54</v>
      </c>
      <c r="E43" s="14">
        <v>85</v>
      </c>
      <c r="F43" s="14">
        <v>869</v>
      </c>
      <c r="G43" s="22">
        <f t="shared" si="0"/>
        <v>0.09781357882623705</v>
      </c>
      <c r="H43" s="14">
        <v>4086</v>
      </c>
      <c r="I43" s="14">
        <f t="shared" si="1"/>
        <v>1</v>
      </c>
    </row>
    <row r="44" spans="1:9" ht="12.75">
      <c r="A44" s="13" t="s">
        <v>17</v>
      </c>
      <c r="B44" s="19">
        <v>40</v>
      </c>
      <c r="C44" s="20">
        <v>4004110</v>
      </c>
      <c r="D44" s="21" t="s">
        <v>55</v>
      </c>
      <c r="E44" s="14">
        <v>141</v>
      </c>
      <c r="F44" s="14">
        <v>623</v>
      </c>
      <c r="G44" s="22">
        <f t="shared" si="0"/>
        <v>0.22632423756019263</v>
      </c>
      <c r="H44" s="14">
        <v>3989</v>
      </c>
      <c r="I44" s="14">
        <f t="shared" si="1"/>
        <v>1</v>
      </c>
    </row>
    <row r="45" spans="1:9" ht="12.75">
      <c r="A45" s="13" t="s">
        <v>17</v>
      </c>
      <c r="B45" s="19">
        <v>40</v>
      </c>
      <c r="C45" s="20">
        <v>4004230</v>
      </c>
      <c r="D45" s="21" t="s">
        <v>56</v>
      </c>
      <c r="E45" s="14">
        <v>170</v>
      </c>
      <c r="F45" s="14">
        <v>1030</v>
      </c>
      <c r="G45" s="22">
        <f t="shared" si="0"/>
        <v>0.1650485436893204</v>
      </c>
      <c r="H45" s="14">
        <v>5254</v>
      </c>
      <c r="I45" s="14">
        <f t="shared" si="1"/>
        <v>1</v>
      </c>
    </row>
    <row r="46" spans="1:9" ht="12.75">
      <c r="A46" s="13" t="s">
        <v>17</v>
      </c>
      <c r="B46" s="19">
        <v>40</v>
      </c>
      <c r="C46" s="20">
        <v>4004350</v>
      </c>
      <c r="D46" s="21" t="s">
        <v>57</v>
      </c>
      <c r="E46" s="14">
        <v>25</v>
      </c>
      <c r="F46" s="14">
        <v>191</v>
      </c>
      <c r="G46" s="22">
        <f t="shared" si="0"/>
        <v>0.13089005235602094</v>
      </c>
      <c r="H46" s="14">
        <v>1174</v>
      </c>
      <c r="I46" s="14">
        <f t="shared" si="1"/>
        <v>1</v>
      </c>
    </row>
    <row r="47" spans="1:9" ht="12.75">
      <c r="A47" s="13" t="s">
        <v>17</v>
      </c>
      <c r="B47" s="19">
        <v>40</v>
      </c>
      <c r="C47" s="20">
        <v>4004360</v>
      </c>
      <c r="D47" s="21" t="s">
        <v>58</v>
      </c>
      <c r="E47" s="14">
        <v>16</v>
      </c>
      <c r="F47" s="14">
        <v>104</v>
      </c>
      <c r="G47" s="22">
        <f t="shared" si="0"/>
        <v>0.15384615384615385</v>
      </c>
      <c r="H47" s="14">
        <v>812</v>
      </c>
      <c r="I47" s="14">
        <f t="shared" si="1"/>
        <v>1</v>
      </c>
    </row>
    <row r="48" spans="1:9" ht="12.75">
      <c r="A48" s="13" t="s">
        <v>17</v>
      </c>
      <c r="B48" s="19">
        <v>40</v>
      </c>
      <c r="C48" s="20">
        <v>4033603</v>
      </c>
      <c r="D48" s="21" t="s">
        <v>59</v>
      </c>
      <c r="E48" s="14">
        <v>80</v>
      </c>
      <c r="F48" s="14">
        <v>371</v>
      </c>
      <c r="G48" s="22">
        <f t="shared" si="0"/>
        <v>0.215633423180593</v>
      </c>
      <c r="H48" s="14">
        <v>2117</v>
      </c>
      <c r="I48" s="14">
        <f t="shared" si="1"/>
        <v>1</v>
      </c>
    </row>
    <row r="49" spans="1:9" ht="12.75">
      <c r="A49" s="13" t="s">
        <v>17</v>
      </c>
      <c r="B49" s="19">
        <v>40</v>
      </c>
      <c r="C49" s="20">
        <v>4004470</v>
      </c>
      <c r="D49" s="21" t="s">
        <v>60</v>
      </c>
      <c r="E49" s="14">
        <v>101</v>
      </c>
      <c r="F49" s="14">
        <v>458</v>
      </c>
      <c r="G49" s="22">
        <f t="shared" si="0"/>
        <v>0.2205240174672489</v>
      </c>
      <c r="H49" s="14">
        <v>2533</v>
      </c>
      <c r="I49" s="14">
        <f t="shared" si="1"/>
        <v>1</v>
      </c>
    </row>
    <row r="50" spans="1:9" ht="12.75">
      <c r="A50" s="13" t="s">
        <v>17</v>
      </c>
      <c r="B50" s="19">
        <v>40</v>
      </c>
      <c r="C50" s="20">
        <v>4004500</v>
      </c>
      <c r="D50" s="21" t="s">
        <v>61</v>
      </c>
      <c r="E50" s="14">
        <v>428</v>
      </c>
      <c r="F50" s="14">
        <v>5810</v>
      </c>
      <c r="G50" s="22">
        <f t="shared" si="0"/>
        <v>0.07366609294320138</v>
      </c>
      <c r="H50" s="14">
        <v>28415</v>
      </c>
      <c r="I50" s="14">
        <f t="shared" si="1"/>
        <v>0</v>
      </c>
    </row>
    <row r="51" spans="1:9" ht="12.75">
      <c r="A51" s="13" t="s">
        <v>17</v>
      </c>
      <c r="B51" s="19">
        <v>40</v>
      </c>
      <c r="C51" s="20">
        <v>4004630</v>
      </c>
      <c r="D51" s="21" t="s">
        <v>62</v>
      </c>
      <c r="E51" s="14">
        <v>339</v>
      </c>
      <c r="F51" s="14">
        <v>1439</v>
      </c>
      <c r="G51" s="22">
        <f t="shared" si="0"/>
        <v>0.23558026407227242</v>
      </c>
      <c r="H51" s="14">
        <v>7645</v>
      </c>
      <c r="I51" s="14">
        <f t="shared" si="1"/>
        <v>1</v>
      </c>
    </row>
    <row r="52" spans="1:9" ht="12.75">
      <c r="A52" s="13" t="s">
        <v>17</v>
      </c>
      <c r="B52" s="19">
        <v>40</v>
      </c>
      <c r="C52" s="20">
        <v>4004650</v>
      </c>
      <c r="D52" s="21" t="s">
        <v>63</v>
      </c>
      <c r="E52" s="14">
        <v>67</v>
      </c>
      <c r="F52" s="14">
        <v>304</v>
      </c>
      <c r="G52" s="22">
        <f t="shared" si="0"/>
        <v>0.22039473684210525</v>
      </c>
      <c r="H52" s="14">
        <v>1795</v>
      </c>
      <c r="I52" s="14">
        <f t="shared" si="1"/>
        <v>1</v>
      </c>
    </row>
    <row r="53" spans="1:9" ht="12.75">
      <c r="A53" s="13" t="s">
        <v>17</v>
      </c>
      <c r="B53" s="19">
        <v>40</v>
      </c>
      <c r="C53" s="20">
        <v>4004680</v>
      </c>
      <c r="D53" s="21" t="s">
        <v>64</v>
      </c>
      <c r="E53" s="14">
        <v>177</v>
      </c>
      <c r="F53" s="14">
        <v>1785</v>
      </c>
      <c r="G53" s="22">
        <f t="shared" si="0"/>
        <v>0.09915966386554621</v>
      </c>
      <c r="H53" s="14">
        <v>8865</v>
      </c>
      <c r="I53" s="14">
        <f t="shared" si="1"/>
        <v>1</v>
      </c>
    </row>
    <row r="54" spans="1:9" ht="12.75">
      <c r="A54" s="13" t="s">
        <v>17</v>
      </c>
      <c r="B54" s="19">
        <v>40</v>
      </c>
      <c r="C54" s="20">
        <v>4004830</v>
      </c>
      <c r="D54" s="21" t="s">
        <v>65</v>
      </c>
      <c r="E54" s="14">
        <v>54</v>
      </c>
      <c r="F54" s="14">
        <v>283</v>
      </c>
      <c r="G54" s="22">
        <f t="shared" si="0"/>
        <v>0.19081272084805653</v>
      </c>
      <c r="H54" s="14">
        <v>1486</v>
      </c>
      <c r="I54" s="14">
        <f t="shared" si="1"/>
        <v>1</v>
      </c>
    </row>
    <row r="55" spans="1:9" ht="12.75">
      <c r="A55" s="13" t="s">
        <v>17</v>
      </c>
      <c r="B55" s="19">
        <v>40</v>
      </c>
      <c r="C55" s="20">
        <v>4004860</v>
      </c>
      <c r="D55" s="21" t="s">
        <v>66</v>
      </c>
      <c r="E55" s="14">
        <v>71</v>
      </c>
      <c r="F55" s="14">
        <v>273</v>
      </c>
      <c r="G55" s="22">
        <f t="shared" si="0"/>
        <v>0.2600732600732601</v>
      </c>
      <c r="H55" s="14">
        <v>1546</v>
      </c>
      <c r="I55" s="14">
        <f t="shared" si="1"/>
        <v>1</v>
      </c>
    </row>
    <row r="56" spans="1:9" ht="12.75">
      <c r="A56" s="13" t="s">
        <v>17</v>
      </c>
      <c r="B56" s="19">
        <v>40</v>
      </c>
      <c r="C56" s="20">
        <v>4004950</v>
      </c>
      <c r="D56" s="21" t="s">
        <v>67</v>
      </c>
      <c r="E56" s="14">
        <v>98</v>
      </c>
      <c r="F56" s="14">
        <v>275</v>
      </c>
      <c r="G56" s="22">
        <f t="shared" si="0"/>
        <v>0.3563636363636364</v>
      </c>
      <c r="H56" s="14">
        <v>1408</v>
      </c>
      <c r="I56" s="14">
        <f t="shared" si="1"/>
        <v>1</v>
      </c>
    </row>
    <row r="57" spans="1:9" ht="12.75">
      <c r="A57" s="13" t="s">
        <v>17</v>
      </c>
      <c r="B57" s="19">
        <v>40</v>
      </c>
      <c r="C57" s="20">
        <v>4005010</v>
      </c>
      <c r="D57" s="21" t="s">
        <v>68</v>
      </c>
      <c r="E57" s="14">
        <v>107</v>
      </c>
      <c r="F57" s="14">
        <v>548</v>
      </c>
      <c r="G57" s="22">
        <f t="shared" si="0"/>
        <v>0.19525547445255476</v>
      </c>
      <c r="H57" s="14">
        <v>2903</v>
      </c>
      <c r="I57" s="14">
        <f t="shared" si="1"/>
        <v>1</v>
      </c>
    </row>
    <row r="58" spans="1:9" ht="12.75">
      <c r="A58" s="13" t="s">
        <v>17</v>
      </c>
      <c r="B58" s="19">
        <v>40</v>
      </c>
      <c r="C58" s="20">
        <v>4005040</v>
      </c>
      <c r="D58" s="21" t="s">
        <v>69</v>
      </c>
      <c r="E58" s="14">
        <v>72</v>
      </c>
      <c r="F58" s="14">
        <v>323</v>
      </c>
      <c r="G58" s="22">
        <f t="shared" si="0"/>
        <v>0.22291021671826625</v>
      </c>
      <c r="H58" s="14">
        <v>1919</v>
      </c>
      <c r="I58" s="14">
        <f t="shared" si="1"/>
        <v>1</v>
      </c>
    </row>
    <row r="59" spans="1:9" ht="12.75">
      <c r="A59" s="13" t="s">
        <v>17</v>
      </c>
      <c r="B59" s="19">
        <v>40</v>
      </c>
      <c r="C59" s="20">
        <v>4005130</v>
      </c>
      <c r="D59" s="21" t="s">
        <v>70</v>
      </c>
      <c r="E59" s="14">
        <v>48</v>
      </c>
      <c r="F59" s="14">
        <v>258</v>
      </c>
      <c r="G59" s="22">
        <f t="shared" si="0"/>
        <v>0.18604651162790697</v>
      </c>
      <c r="H59" s="14">
        <v>1489</v>
      </c>
      <c r="I59" s="14">
        <f t="shared" si="1"/>
        <v>1</v>
      </c>
    </row>
    <row r="60" spans="1:9" ht="12.75">
      <c r="A60" s="13" t="s">
        <v>17</v>
      </c>
      <c r="B60" s="19">
        <v>40</v>
      </c>
      <c r="C60" s="20">
        <v>4005160</v>
      </c>
      <c r="D60" s="21" t="s">
        <v>71</v>
      </c>
      <c r="E60" s="14">
        <v>29</v>
      </c>
      <c r="F60" s="14">
        <v>105</v>
      </c>
      <c r="G60" s="22">
        <f t="shared" si="0"/>
        <v>0.2761904761904762</v>
      </c>
      <c r="H60" s="14">
        <v>644</v>
      </c>
      <c r="I60" s="14">
        <f t="shared" si="1"/>
        <v>1</v>
      </c>
    </row>
    <row r="61" spans="1:9" ht="12.75">
      <c r="A61" s="13" t="s">
        <v>17</v>
      </c>
      <c r="B61" s="19">
        <v>40</v>
      </c>
      <c r="C61" s="20">
        <v>4005280</v>
      </c>
      <c r="D61" s="21" t="s">
        <v>72</v>
      </c>
      <c r="E61" s="14">
        <v>45</v>
      </c>
      <c r="F61" s="14">
        <v>157</v>
      </c>
      <c r="G61" s="22">
        <f t="shared" si="0"/>
        <v>0.28662420382165604</v>
      </c>
      <c r="H61" s="14">
        <v>1041</v>
      </c>
      <c r="I61" s="14">
        <f t="shared" si="1"/>
        <v>1</v>
      </c>
    </row>
    <row r="62" spans="1:9" ht="12.75">
      <c r="A62" s="13" t="s">
        <v>17</v>
      </c>
      <c r="B62" s="19">
        <v>40</v>
      </c>
      <c r="C62" s="20">
        <v>4005340</v>
      </c>
      <c r="D62" s="21" t="s">
        <v>73</v>
      </c>
      <c r="E62" s="14">
        <v>56</v>
      </c>
      <c r="F62" s="14">
        <v>424</v>
      </c>
      <c r="G62" s="22">
        <f t="shared" si="0"/>
        <v>0.1320754716981132</v>
      </c>
      <c r="H62" s="14">
        <v>2352</v>
      </c>
      <c r="I62" s="14">
        <f t="shared" si="1"/>
        <v>1</v>
      </c>
    </row>
    <row r="63" spans="1:9" ht="12.75">
      <c r="A63" s="13" t="s">
        <v>17</v>
      </c>
      <c r="B63" s="19">
        <v>40</v>
      </c>
      <c r="C63" s="20">
        <v>4005400</v>
      </c>
      <c r="D63" s="21" t="s">
        <v>74</v>
      </c>
      <c r="E63" s="14">
        <v>167</v>
      </c>
      <c r="F63" s="14">
        <v>1634</v>
      </c>
      <c r="G63" s="22">
        <f t="shared" si="0"/>
        <v>0.102203182374541</v>
      </c>
      <c r="H63" s="14">
        <v>7962</v>
      </c>
      <c r="I63" s="14">
        <f t="shared" si="1"/>
        <v>1</v>
      </c>
    </row>
    <row r="64" spans="1:9" ht="12.75">
      <c r="A64" s="13" t="s">
        <v>17</v>
      </c>
      <c r="B64" s="19">
        <v>40</v>
      </c>
      <c r="C64" s="20">
        <v>4005430</v>
      </c>
      <c r="D64" s="21" t="s">
        <v>75</v>
      </c>
      <c r="E64" s="14">
        <v>151</v>
      </c>
      <c r="F64" s="14">
        <v>502</v>
      </c>
      <c r="G64" s="22">
        <f t="shared" si="0"/>
        <v>0.300796812749004</v>
      </c>
      <c r="H64" s="14">
        <v>2750</v>
      </c>
      <c r="I64" s="14">
        <f t="shared" si="1"/>
        <v>1</v>
      </c>
    </row>
    <row r="65" spans="1:9" ht="12.75">
      <c r="A65" s="13" t="s">
        <v>17</v>
      </c>
      <c r="B65" s="19">
        <v>40</v>
      </c>
      <c r="C65" s="20">
        <v>4005460</v>
      </c>
      <c r="D65" s="21" t="s">
        <v>76</v>
      </c>
      <c r="E65" s="14">
        <v>391</v>
      </c>
      <c r="F65" s="14">
        <v>1616</v>
      </c>
      <c r="G65" s="22">
        <f t="shared" si="0"/>
        <v>0.24195544554455445</v>
      </c>
      <c r="H65" s="14">
        <v>8860</v>
      </c>
      <c r="I65" s="14">
        <f t="shared" si="1"/>
        <v>1</v>
      </c>
    </row>
    <row r="66" spans="1:9" ht="12.75">
      <c r="A66" s="13" t="s">
        <v>17</v>
      </c>
      <c r="B66" s="19">
        <v>40</v>
      </c>
      <c r="C66" s="20">
        <v>4005490</v>
      </c>
      <c r="D66" s="21" t="s">
        <v>77</v>
      </c>
      <c r="E66" s="14">
        <v>2053</v>
      </c>
      <c r="F66" s="14">
        <v>19650</v>
      </c>
      <c r="G66" s="22">
        <f t="shared" si="0"/>
        <v>0.10447837150127226</v>
      </c>
      <c r="H66" s="14">
        <v>102254</v>
      </c>
      <c r="I66" s="14">
        <f t="shared" si="1"/>
        <v>0</v>
      </c>
    </row>
    <row r="67" spans="1:9" ht="12.75">
      <c r="A67" s="13" t="s">
        <v>17</v>
      </c>
      <c r="B67" s="19">
        <v>40</v>
      </c>
      <c r="C67" s="20">
        <v>4005520</v>
      </c>
      <c r="D67" s="21" t="s">
        <v>78</v>
      </c>
      <c r="E67" s="14">
        <v>336</v>
      </c>
      <c r="F67" s="14">
        <v>1381</v>
      </c>
      <c r="G67" s="22">
        <f t="shared" si="0"/>
        <v>0.2433019551049964</v>
      </c>
      <c r="H67" s="14">
        <v>7170</v>
      </c>
      <c r="I67" s="14">
        <f t="shared" si="1"/>
        <v>1</v>
      </c>
    </row>
    <row r="68" spans="1:9" ht="12.75">
      <c r="A68" s="13" t="s">
        <v>17</v>
      </c>
      <c r="B68" s="19">
        <v>40</v>
      </c>
      <c r="C68" s="20">
        <v>4005580</v>
      </c>
      <c r="D68" s="21" t="s">
        <v>79</v>
      </c>
      <c r="E68" s="14">
        <v>108</v>
      </c>
      <c r="F68" s="14">
        <v>299</v>
      </c>
      <c r="G68" s="22">
        <f t="shared" si="0"/>
        <v>0.3612040133779264</v>
      </c>
      <c r="H68" s="14">
        <v>1427</v>
      </c>
      <c r="I68" s="14">
        <f t="shared" si="1"/>
        <v>1</v>
      </c>
    </row>
    <row r="69" spans="1:9" ht="12.75">
      <c r="A69" s="13" t="s">
        <v>17</v>
      </c>
      <c r="B69" s="19">
        <v>40</v>
      </c>
      <c r="C69" s="20">
        <v>4005760</v>
      </c>
      <c r="D69" s="21" t="s">
        <v>80</v>
      </c>
      <c r="E69" s="14">
        <v>38</v>
      </c>
      <c r="F69" s="14">
        <v>301</v>
      </c>
      <c r="G69" s="22">
        <f t="shared" si="0"/>
        <v>0.12624584717607973</v>
      </c>
      <c r="H69" s="14">
        <v>1752</v>
      </c>
      <c r="I69" s="14">
        <f t="shared" si="1"/>
        <v>1</v>
      </c>
    </row>
    <row r="70" spans="1:9" ht="12.75">
      <c r="A70" s="13" t="s">
        <v>17</v>
      </c>
      <c r="B70" s="19">
        <v>40</v>
      </c>
      <c r="C70" s="20">
        <v>4005820</v>
      </c>
      <c r="D70" s="21" t="s">
        <v>81</v>
      </c>
      <c r="E70" s="14">
        <v>30</v>
      </c>
      <c r="F70" s="14">
        <v>217</v>
      </c>
      <c r="G70" s="22">
        <f t="shared" si="0"/>
        <v>0.1382488479262673</v>
      </c>
      <c r="H70" s="14">
        <v>1267</v>
      </c>
      <c r="I70" s="14">
        <f t="shared" si="1"/>
        <v>1</v>
      </c>
    </row>
    <row r="71" spans="1:9" ht="12.75">
      <c r="A71" s="13" t="s">
        <v>17</v>
      </c>
      <c r="B71" s="19">
        <v>40</v>
      </c>
      <c r="C71" s="20">
        <v>4005910</v>
      </c>
      <c r="D71" s="21" t="s">
        <v>82</v>
      </c>
      <c r="E71" s="14">
        <v>28</v>
      </c>
      <c r="F71" s="14">
        <v>126</v>
      </c>
      <c r="G71" s="22">
        <f t="shared" si="0"/>
        <v>0.2222222222222222</v>
      </c>
      <c r="H71" s="14">
        <v>623</v>
      </c>
      <c r="I71" s="14">
        <f t="shared" si="1"/>
        <v>1</v>
      </c>
    </row>
    <row r="72" spans="1:9" ht="12.75">
      <c r="A72" s="13" t="s">
        <v>17</v>
      </c>
      <c r="B72" s="19">
        <v>40</v>
      </c>
      <c r="C72" s="20">
        <v>4000014</v>
      </c>
      <c r="D72" s="21" t="s">
        <v>83</v>
      </c>
      <c r="E72" s="14">
        <v>136</v>
      </c>
      <c r="F72" s="14">
        <v>661</v>
      </c>
      <c r="G72" s="22">
        <f t="shared" si="0"/>
        <v>0.20574886535552195</v>
      </c>
      <c r="H72" s="14">
        <v>3147</v>
      </c>
      <c r="I72" s="14">
        <f t="shared" si="1"/>
        <v>1</v>
      </c>
    </row>
    <row r="73" spans="1:9" ht="12.75">
      <c r="A73" s="13" t="s">
        <v>17</v>
      </c>
      <c r="B73" s="19">
        <v>40</v>
      </c>
      <c r="C73" s="20">
        <v>4006000</v>
      </c>
      <c r="D73" s="21" t="s">
        <v>84</v>
      </c>
      <c r="E73" s="14">
        <v>84</v>
      </c>
      <c r="F73" s="14">
        <v>330</v>
      </c>
      <c r="G73" s="22">
        <f t="shared" si="0"/>
        <v>0.2545454545454545</v>
      </c>
      <c r="H73" s="14">
        <v>1873</v>
      </c>
      <c r="I73" s="14">
        <f t="shared" si="1"/>
        <v>1</v>
      </c>
    </row>
    <row r="74" spans="1:9" ht="12.75">
      <c r="A74" s="13" t="s">
        <v>17</v>
      </c>
      <c r="B74" s="19">
        <v>40</v>
      </c>
      <c r="C74" s="20">
        <v>4006030</v>
      </c>
      <c r="D74" s="21" t="s">
        <v>85</v>
      </c>
      <c r="E74" s="14">
        <v>25</v>
      </c>
      <c r="F74" s="14">
        <v>124</v>
      </c>
      <c r="G74" s="22">
        <f aca="true" t="shared" si="2" ref="G74:G137">IF(AND(E74&gt;0,F74&gt;0),E74/F74,0)</f>
        <v>0.20161290322580644</v>
      </c>
      <c r="H74" s="14">
        <v>600</v>
      </c>
      <c r="I74" s="14">
        <f aca="true" t="shared" si="3" ref="I74:I137">IF(H74&lt;20000,1,0)</f>
        <v>1</v>
      </c>
    </row>
    <row r="75" spans="1:9" ht="12.75">
      <c r="A75" s="13" t="s">
        <v>17</v>
      </c>
      <c r="B75" s="19">
        <v>40</v>
      </c>
      <c r="C75" s="20">
        <v>4006060</v>
      </c>
      <c r="D75" s="21" t="s">
        <v>86</v>
      </c>
      <c r="E75" s="14">
        <v>202</v>
      </c>
      <c r="F75" s="14">
        <v>1550</v>
      </c>
      <c r="G75" s="22">
        <f t="shared" si="2"/>
        <v>0.13032258064516128</v>
      </c>
      <c r="H75" s="14">
        <v>8665</v>
      </c>
      <c r="I75" s="14">
        <f t="shared" si="3"/>
        <v>1</v>
      </c>
    </row>
    <row r="76" spans="1:9" ht="12.75">
      <c r="A76" s="13" t="s">
        <v>17</v>
      </c>
      <c r="B76" s="19">
        <v>40</v>
      </c>
      <c r="C76" s="20">
        <v>4006120</v>
      </c>
      <c r="D76" s="21" t="s">
        <v>87</v>
      </c>
      <c r="E76" s="14">
        <v>314</v>
      </c>
      <c r="F76" s="14">
        <v>1669</v>
      </c>
      <c r="G76" s="22">
        <f t="shared" si="2"/>
        <v>0.18813660874775315</v>
      </c>
      <c r="H76" s="14">
        <v>7939</v>
      </c>
      <c r="I76" s="14">
        <f t="shared" si="3"/>
        <v>1</v>
      </c>
    </row>
    <row r="77" spans="1:9" ht="12.75">
      <c r="A77" s="13" t="s">
        <v>17</v>
      </c>
      <c r="B77" s="19">
        <v>40</v>
      </c>
      <c r="C77" s="20">
        <v>4006150</v>
      </c>
      <c r="D77" s="21" t="s">
        <v>88</v>
      </c>
      <c r="E77" s="14">
        <v>134</v>
      </c>
      <c r="F77" s="14">
        <v>496</v>
      </c>
      <c r="G77" s="22">
        <f t="shared" si="2"/>
        <v>0.2701612903225806</v>
      </c>
      <c r="H77" s="14">
        <v>2354</v>
      </c>
      <c r="I77" s="14">
        <f t="shared" si="3"/>
        <v>1</v>
      </c>
    </row>
    <row r="78" spans="1:9" ht="12.75">
      <c r="A78" s="13" t="s">
        <v>17</v>
      </c>
      <c r="B78" s="19">
        <v>40</v>
      </c>
      <c r="C78" s="20">
        <v>4006180</v>
      </c>
      <c r="D78" s="21" t="s">
        <v>89</v>
      </c>
      <c r="E78" s="14">
        <v>129</v>
      </c>
      <c r="F78" s="14">
        <v>772</v>
      </c>
      <c r="G78" s="22">
        <f t="shared" si="2"/>
        <v>0.16709844559585493</v>
      </c>
      <c r="H78" s="14">
        <v>4071</v>
      </c>
      <c r="I78" s="14">
        <f t="shared" si="3"/>
        <v>1</v>
      </c>
    </row>
    <row r="79" spans="1:9" ht="12.75">
      <c r="A79" s="13" t="s">
        <v>17</v>
      </c>
      <c r="B79" s="19">
        <v>40</v>
      </c>
      <c r="C79" s="20">
        <v>4006240</v>
      </c>
      <c r="D79" s="21" t="s">
        <v>90</v>
      </c>
      <c r="E79" s="14">
        <v>24</v>
      </c>
      <c r="F79" s="14">
        <v>216</v>
      </c>
      <c r="G79" s="22">
        <f t="shared" si="2"/>
        <v>0.1111111111111111</v>
      </c>
      <c r="H79" s="14">
        <v>1120</v>
      </c>
      <c r="I79" s="14">
        <f t="shared" si="3"/>
        <v>1</v>
      </c>
    </row>
    <row r="80" spans="1:9" ht="12.75">
      <c r="A80" s="13" t="s">
        <v>17</v>
      </c>
      <c r="B80" s="19">
        <v>40</v>
      </c>
      <c r="C80" s="20">
        <v>4006270</v>
      </c>
      <c r="D80" s="21" t="s">
        <v>91</v>
      </c>
      <c r="E80" s="14">
        <v>43</v>
      </c>
      <c r="F80" s="14">
        <v>236</v>
      </c>
      <c r="G80" s="22">
        <f t="shared" si="2"/>
        <v>0.18220338983050846</v>
      </c>
      <c r="H80" s="14">
        <v>1262</v>
      </c>
      <c r="I80" s="14">
        <f t="shared" si="3"/>
        <v>1</v>
      </c>
    </row>
    <row r="81" spans="1:9" ht="12.75">
      <c r="A81" s="13" t="s">
        <v>17</v>
      </c>
      <c r="B81" s="19">
        <v>40</v>
      </c>
      <c r="C81" s="20">
        <v>4006330</v>
      </c>
      <c r="D81" s="21" t="s">
        <v>92</v>
      </c>
      <c r="E81" s="14">
        <v>115</v>
      </c>
      <c r="F81" s="14">
        <v>412</v>
      </c>
      <c r="G81" s="22">
        <f t="shared" si="2"/>
        <v>0.279126213592233</v>
      </c>
      <c r="H81" s="14">
        <v>2201</v>
      </c>
      <c r="I81" s="14">
        <f t="shared" si="3"/>
        <v>1</v>
      </c>
    </row>
    <row r="82" spans="1:9" ht="12.75">
      <c r="A82" s="13" t="s">
        <v>17</v>
      </c>
      <c r="B82" s="19">
        <v>40</v>
      </c>
      <c r="C82" s="20">
        <v>4006390</v>
      </c>
      <c r="D82" s="21" t="s">
        <v>93</v>
      </c>
      <c r="E82" s="14">
        <v>233</v>
      </c>
      <c r="F82" s="14">
        <v>518</v>
      </c>
      <c r="G82" s="22">
        <f t="shared" si="2"/>
        <v>0.4498069498069498</v>
      </c>
      <c r="H82" s="14">
        <v>4146</v>
      </c>
      <c r="I82" s="14">
        <f t="shared" si="3"/>
        <v>1</v>
      </c>
    </row>
    <row r="83" spans="1:9" ht="12.75">
      <c r="A83" s="13" t="s">
        <v>17</v>
      </c>
      <c r="B83" s="19">
        <v>40</v>
      </c>
      <c r="C83" s="20">
        <v>4006420</v>
      </c>
      <c r="D83" s="21" t="s">
        <v>94</v>
      </c>
      <c r="E83" s="14">
        <v>74</v>
      </c>
      <c r="F83" s="14">
        <v>264</v>
      </c>
      <c r="G83" s="22">
        <f t="shared" si="2"/>
        <v>0.2803030303030303</v>
      </c>
      <c r="H83" s="14">
        <v>1521</v>
      </c>
      <c r="I83" s="14">
        <f t="shared" si="3"/>
        <v>1</v>
      </c>
    </row>
    <row r="84" spans="1:9" ht="12.75">
      <c r="A84" s="13" t="s">
        <v>17</v>
      </c>
      <c r="B84" s="19">
        <v>40</v>
      </c>
      <c r="C84" s="20">
        <v>4025470</v>
      </c>
      <c r="D84" s="21" t="s">
        <v>95</v>
      </c>
      <c r="E84" s="14">
        <v>145</v>
      </c>
      <c r="F84" s="14">
        <v>977</v>
      </c>
      <c r="G84" s="22">
        <f t="shared" si="2"/>
        <v>0.14841351074718526</v>
      </c>
      <c r="H84" s="14">
        <v>5422</v>
      </c>
      <c r="I84" s="14">
        <f t="shared" si="3"/>
        <v>1</v>
      </c>
    </row>
    <row r="85" spans="1:9" ht="12.75">
      <c r="A85" s="13" t="s">
        <v>17</v>
      </c>
      <c r="B85" s="19">
        <v>40</v>
      </c>
      <c r="C85" s="20">
        <v>4006480</v>
      </c>
      <c r="D85" s="21" t="s">
        <v>96</v>
      </c>
      <c r="E85" s="14">
        <v>65</v>
      </c>
      <c r="F85" s="14">
        <v>372</v>
      </c>
      <c r="G85" s="22">
        <f t="shared" si="2"/>
        <v>0.17473118279569894</v>
      </c>
      <c r="H85" s="14">
        <v>1822</v>
      </c>
      <c r="I85" s="14">
        <f t="shared" si="3"/>
        <v>1</v>
      </c>
    </row>
    <row r="86" spans="1:9" ht="12.75">
      <c r="A86" s="13" t="s">
        <v>17</v>
      </c>
      <c r="B86" s="19">
        <v>40</v>
      </c>
      <c r="C86" s="20">
        <v>4006510</v>
      </c>
      <c r="D86" s="21" t="s">
        <v>97</v>
      </c>
      <c r="E86" s="14">
        <v>56</v>
      </c>
      <c r="F86" s="14">
        <v>287</v>
      </c>
      <c r="G86" s="22">
        <f t="shared" si="2"/>
        <v>0.1951219512195122</v>
      </c>
      <c r="H86" s="14">
        <v>1420</v>
      </c>
      <c r="I86" s="14">
        <f t="shared" si="3"/>
        <v>1</v>
      </c>
    </row>
    <row r="87" spans="1:9" ht="12.75">
      <c r="A87" s="13" t="s">
        <v>17</v>
      </c>
      <c r="B87" s="19">
        <v>40</v>
      </c>
      <c r="C87" s="20">
        <v>4006630</v>
      </c>
      <c r="D87" s="21" t="s">
        <v>98</v>
      </c>
      <c r="E87" s="14">
        <v>140</v>
      </c>
      <c r="F87" s="14">
        <v>482</v>
      </c>
      <c r="G87" s="22">
        <f t="shared" si="2"/>
        <v>0.29045643153526973</v>
      </c>
      <c r="H87" s="14">
        <v>2768</v>
      </c>
      <c r="I87" s="14">
        <f t="shared" si="3"/>
        <v>1</v>
      </c>
    </row>
    <row r="88" spans="1:9" ht="12.75">
      <c r="A88" s="13" t="s">
        <v>17</v>
      </c>
      <c r="B88" s="19">
        <v>40</v>
      </c>
      <c r="C88" s="20">
        <v>4006690</v>
      </c>
      <c r="D88" s="21" t="s">
        <v>99</v>
      </c>
      <c r="E88" s="14">
        <v>56</v>
      </c>
      <c r="F88" s="14">
        <v>230</v>
      </c>
      <c r="G88" s="22">
        <f t="shared" si="2"/>
        <v>0.24347826086956523</v>
      </c>
      <c r="H88" s="14">
        <v>1257</v>
      </c>
      <c r="I88" s="14">
        <f t="shared" si="3"/>
        <v>1</v>
      </c>
    </row>
    <row r="89" spans="1:9" ht="12.75">
      <c r="A89" s="13" t="s">
        <v>17</v>
      </c>
      <c r="B89" s="19">
        <v>40</v>
      </c>
      <c r="C89" s="20">
        <v>4006810</v>
      </c>
      <c r="D89" s="21" t="s">
        <v>100</v>
      </c>
      <c r="E89" s="14">
        <v>75</v>
      </c>
      <c r="F89" s="14">
        <v>601</v>
      </c>
      <c r="G89" s="22">
        <f t="shared" si="2"/>
        <v>0.12479201331114809</v>
      </c>
      <c r="H89" s="14">
        <v>2571</v>
      </c>
      <c r="I89" s="14">
        <f t="shared" si="3"/>
        <v>1</v>
      </c>
    </row>
    <row r="90" spans="1:9" ht="12.75">
      <c r="A90" s="13" t="s">
        <v>17</v>
      </c>
      <c r="B90" s="19">
        <v>40</v>
      </c>
      <c r="C90" s="20">
        <v>4006870</v>
      </c>
      <c r="D90" s="21" t="s">
        <v>101</v>
      </c>
      <c r="E90" s="14">
        <v>415</v>
      </c>
      <c r="F90" s="14">
        <v>2174</v>
      </c>
      <c r="G90" s="22">
        <f t="shared" si="2"/>
        <v>0.19089236430542778</v>
      </c>
      <c r="H90" s="14">
        <v>11661</v>
      </c>
      <c r="I90" s="14">
        <f t="shared" si="3"/>
        <v>1</v>
      </c>
    </row>
    <row r="91" spans="1:9" ht="12.75">
      <c r="A91" s="13" t="s">
        <v>17</v>
      </c>
      <c r="B91" s="19">
        <v>40</v>
      </c>
      <c r="C91" s="20">
        <v>4006930</v>
      </c>
      <c r="D91" s="21" t="s">
        <v>102</v>
      </c>
      <c r="E91" s="14">
        <v>42</v>
      </c>
      <c r="F91" s="14">
        <v>143</v>
      </c>
      <c r="G91" s="22">
        <f t="shared" si="2"/>
        <v>0.2937062937062937</v>
      </c>
      <c r="H91" s="14">
        <v>671</v>
      </c>
      <c r="I91" s="14">
        <f t="shared" si="3"/>
        <v>1</v>
      </c>
    </row>
    <row r="92" spans="1:9" ht="12.75">
      <c r="A92" s="13" t="s">
        <v>17</v>
      </c>
      <c r="B92" s="19">
        <v>40</v>
      </c>
      <c r="C92" s="20">
        <v>4006960</v>
      </c>
      <c r="D92" s="21" t="s">
        <v>103</v>
      </c>
      <c r="E92" s="14">
        <v>35</v>
      </c>
      <c r="F92" s="14">
        <v>283</v>
      </c>
      <c r="G92" s="22">
        <f t="shared" si="2"/>
        <v>0.12367491166077739</v>
      </c>
      <c r="H92" s="14">
        <v>1502</v>
      </c>
      <c r="I92" s="14">
        <f t="shared" si="3"/>
        <v>1</v>
      </c>
    </row>
    <row r="93" spans="1:9" ht="12.75">
      <c r="A93" s="13" t="s">
        <v>17</v>
      </c>
      <c r="B93" s="19">
        <v>40</v>
      </c>
      <c r="C93" s="20">
        <v>4007170</v>
      </c>
      <c r="D93" s="21" t="s">
        <v>104</v>
      </c>
      <c r="E93" s="14">
        <v>60</v>
      </c>
      <c r="F93" s="14">
        <v>380</v>
      </c>
      <c r="G93" s="22">
        <f t="shared" si="2"/>
        <v>0.15789473684210525</v>
      </c>
      <c r="H93" s="14">
        <v>2035</v>
      </c>
      <c r="I93" s="14">
        <f t="shared" si="3"/>
        <v>1</v>
      </c>
    </row>
    <row r="94" spans="1:9" ht="12.75">
      <c r="A94" s="13" t="s">
        <v>17</v>
      </c>
      <c r="B94" s="19">
        <v>40</v>
      </c>
      <c r="C94" s="20">
        <v>4007140</v>
      </c>
      <c r="D94" s="21" t="s">
        <v>105</v>
      </c>
      <c r="E94" s="14">
        <v>84</v>
      </c>
      <c r="F94" s="14">
        <v>368</v>
      </c>
      <c r="G94" s="22">
        <f t="shared" si="2"/>
        <v>0.22826086956521738</v>
      </c>
      <c r="H94" s="14">
        <v>2016</v>
      </c>
      <c r="I94" s="14">
        <f t="shared" si="3"/>
        <v>1</v>
      </c>
    </row>
    <row r="95" spans="1:9" ht="12.75">
      <c r="A95" s="13" t="s">
        <v>17</v>
      </c>
      <c r="B95" s="19">
        <v>40</v>
      </c>
      <c r="C95" s="20">
        <v>4007290</v>
      </c>
      <c r="D95" s="21" t="s">
        <v>106</v>
      </c>
      <c r="E95" s="14">
        <v>171</v>
      </c>
      <c r="F95" s="14">
        <v>1171</v>
      </c>
      <c r="G95" s="22">
        <f t="shared" si="2"/>
        <v>0.14602903501280956</v>
      </c>
      <c r="H95" s="14">
        <v>6312</v>
      </c>
      <c r="I95" s="14">
        <f t="shared" si="3"/>
        <v>1</v>
      </c>
    </row>
    <row r="96" spans="1:9" ht="12.75">
      <c r="A96" s="13" t="s">
        <v>17</v>
      </c>
      <c r="B96" s="19">
        <v>40</v>
      </c>
      <c r="C96" s="20">
        <v>4007320</v>
      </c>
      <c r="D96" s="21" t="s">
        <v>107</v>
      </c>
      <c r="E96" s="14">
        <v>52</v>
      </c>
      <c r="F96" s="14">
        <v>269</v>
      </c>
      <c r="G96" s="22">
        <f t="shared" si="2"/>
        <v>0.19330855018587362</v>
      </c>
      <c r="H96" s="14">
        <v>1326</v>
      </c>
      <c r="I96" s="14">
        <f t="shared" si="3"/>
        <v>1</v>
      </c>
    </row>
    <row r="97" spans="1:9" ht="12.75">
      <c r="A97" s="13" t="s">
        <v>17</v>
      </c>
      <c r="B97" s="19">
        <v>40</v>
      </c>
      <c r="C97" s="20">
        <v>4007350</v>
      </c>
      <c r="D97" s="21" t="s">
        <v>108</v>
      </c>
      <c r="E97" s="14">
        <v>502</v>
      </c>
      <c r="F97" s="14">
        <v>1609</v>
      </c>
      <c r="G97" s="22">
        <f t="shared" si="2"/>
        <v>0.3119950279676818</v>
      </c>
      <c r="H97" s="14">
        <v>10257</v>
      </c>
      <c r="I97" s="14">
        <f t="shared" si="3"/>
        <v>1</v>
      </c>
    </row>
    <row r="98" spans="1:9" ht="12.75">
      <c r="A98" s="13" t="s">
        <v>17</v>
      </c>
      <c r="B98" s="19">
        <v>40</v>
      </c>
      <c r="C98" s="20">
        <v>4007380</v>
      </c>
      <c r="D98" s="21" t="s">
        <v>109</v>
      </c>
      <c r="E98" s="14">
        <v>273</v>
      </c>
      <c r="F98" s="14">
        <v>1242</v>
      </c>
      <c r="G98" s="22">
        <f t="shared" si="2"/>
        <v>0.21980676328502416</v>
      </c>
      <c r="H98" s="14">
        <v>6833</v>
      </c>
      <c r="I98" s="14">
        <f t="shared" si="3"/>
        <v>1</v>
      </c>
    </row>
    <row r="99" spans="1:9" ht="12.75">
      <c r="A99" s="13" t="s">
        <v>17</v>
      </c>
      <c r="B99" s="19">
        <v>40</v>
      </c>
      <c r="C99" s="20">
        <v>4007410</v>
      </c>
      <c r="D99" s="21" t="s">
        <v>110</v>
      </c>
      <c r="E99" s="14">
        <v>62</v>
      </c>
      <c r="F99" s="14">
        <v>311</v>
      </c>
      <c r="G99" s="22">
        <f t="shared" si="2"/>
        <v>0.19935691318327975</v>
      </c>
      <c r="H99" s="14">
        <v>1830</v>
      </c>
      <c r="I99" s="14">
        <f t="shared" si="3"/>
        <v>1</v>
      </c>
    </row>
    <row r="100" spans="1:9" ht="12.75">
      <c r="A100" s="13" t="s">
        <v>17</v>
      </c>
      <c r="B100" s="19">
        <v>40</v>
      </c>
      <c r="C100" s="20">
        <v>4007500</v>
      </c>
      <c r="D100" s="21" t="s">
        <v>111</v>
      </c>
      <c r="E100" s="14">
        <v>48</v>
      </c>
      <c r="F100" s="14">
        <v>345</v>
      </c>
      <c r="G100" s="22">
        <f t="shared" si="2"/>
        <v>0.1391304347826087</v>
      </c>
      <c r="H100" s="14">
        <v>1718</v>
      </c>
      <c r="I100" s="14">
        <f t="shared" si="3"/>
        <v>1</v>
      </c>
    </row>
    <row r="101" spans="1:9" ht="12.75">
      <c r="A101" s="13" t="s">
        <v>17</v>
      </c>
      <c r="B101" s="19">
        <v>40</v>
      </c>
      <c r="C101" s="20">
        <v>4007560</v>
      </c>
      <c r="D101" s="21" t="s">
        <v>112</v>
      </c>
      <c r="E101" s="14">
        <v>589</v>
      </c>
      <c r="F101" s="14">
        <v>2619</v>
      </c>
      <c r="G101" s="22">
        <f t="shared" si="2"/>
        <v>0.22489499809087438</v>
      </c>
      <c r="H101" s="14">
        <v>16964</v>
      </c>
      <c r="I101" s="14">
        <f t="shared" si="3"/>
        <v>1</v>
      </c>
    </row>
    <row r="102" spans="1:9" ht="12.75">
      <c r="A102" s="13" t="s">
        <v>17</v>
      </c>
      <c r="B102" s="19">
        <v>40</v>
      </c>
      <c r="C102" s="20">
        <v>4021780</v>
      </c>
      <c r="D102" s="21" t="s">
        <v>113</v>
      </c>
      <c r="E102" s="14">
        <v>74</v>
      </c>
      <c r="F102" s="14">
        <v>865</v>
      </c>
      <c r="G102" s="22">
        <f t="shared" si="2"/>
        <v>0.08554913294797688</v>
      </c>
      <c r="H102" s="14">
        <v>4675</v>
      </c>
      <c r="I102" s="14">
        <f t="shared" si="3"/>
        <v>1</v>
      </c>
    </row>
    <row r="103" spans="1:9" ht="12.75">
      <c r="A103" s="13" t="s">
        <v>17</v>
      </c>
      <c r="B103" s="19">
        <v>40</v>
      </c>
      <c r="C103" s="20">
        <v>4007620</v>
      </c>
      <c r="D103" s="21" t="s">
        <v>114</v>
      </c>
      <c r="E103" s="14">
        <v>652</v>
      </c>
      <c r="F103" s="14">
        <v>5721</v>
      </c>
      <c r="G103" s="22">
        <f t="shared" si="2"/>
        <v>0.1139660898444328</v>
      </c>
      <c r="H103" s="14">
        <v>29990</v>
      </c>
      <c r="I103" s="14">
        <f t="shared" si="3"/>
        <v>0</v>
      </c>
    </row>
    <row r="104" spans="1:9" ht="12.75">
      <c r="A104" s="13" t="s">
        <v>17</v>
      </c>
      <c r="B104" s="19">
        <v>40</v>
      </c>
      <c r="C104" s="20">
        <v>4007670</v>
      </c>
      <c r="D104" s="21" t="s">
        <v>115</v>
      </c>
      <c r="E104" s="14">
        <v>254</v>
      </c>
      <c r="F104" s="14">
        <v>916</v>
      </c>
      <c r="G104" s="22">
        <f t="shared" si="2"/>
        <v>0.27729257641921395</v>
      </c>
      <c r="H104" s="14">
        <v>5406</v>
      </c>
      <c r="I104" s="14">
        <f t="shared" si="3"/>
        <v>1</v>
      </c>
    </row>
    <row r="105" spans="1:9" ht="12.75">
      <c r="A105" s="13" t="s">
        <v>17</v>
      </c>
      <c r="B105" s="19">
        <v>40</v>
      </c>
      <c r="C105" s="20">
        <v>4007710</v>
      </c>
      <c r="D105" s="21" t="s">
        <v>116</v>
      </c>
      <c r="E105" s="14">
        <v>32</v>
      </c>
      <c r="F105" s="14">
        <v>371</v>
      </c>
      <c r="G105" s="22">
        <f t="shared" si="2"/>
        <v>0.0862533692722372</v>
      </c>
      <c r="H105" s="14">
        <v>1866</v>
      </c>
      <c r="I105" s="14">
        <f t="shared" si="3"/>
        <v>1</v>
      </c>
    </row>
    <row r="106" spans="1:9" ht="12.75">
      <c r="A106" s="13" t="s">
        <v>17</v>
      </c>
      <c r="B106" s="19">
        <v>40</v>
      </c>
      <c r="C106" s="20">
        <v>4007740</v>
      </c>
      <c r="D106" s="21" t="s">
        <v>117</v>
      </c>
      <c r="E106" s="14">
        <v>583</v>
      </c>
      <c r="F106" s="14">
        <v>3990</v>
      </c>
      <c r="G106" s="22">
        <f t="shared" si="2"/>
        <v>0.14611528822055136</v>
      </c>
      <c r="H106" s="14">
        <v>23300</v>
      </c>
      <c r="I106" s="14">
        <f t="shared" si="3"/>
        <v>0</v>
      </c>
    </row>
    <row r="107" spans="1:9" ht="12.75">
      <c r="A107" s="13" t="s">
        <v>17</v>
      </c>
      <c r="B107" s="19">
        <v>40</v>
      </c>
      <c r="C107" s="20">
        <v>4007800</v>
      </c>
      <c r="D107" s="21" t="s">
        <v>118</v>
      </c>
      <c r="E107" s="14">
        <v>56</v>
      </c>
      <c r="F107" s="14">
        <v>255</v>
      </c>
      <c r="G107" s="22">
        <f t="shared" si="2"/>
        <v>0.2196078431372549</v>
      </c>
      <c r="H107" s="14">
        <v>1570</v>
      </c>
      <c r="I107" s="14">
        <f t="shared" si="3"/>
        <v>1</v>
      </c>
    </row>
    <row r="108" spans="1:9" ht="12.75">
      <c r="A108" s="13" t="s">
        <v>17</v>
      </c>
      <c r="B108" s="19">
        <v>40</v>
      </c>
      <c r="C108" s="20">
        <v>4008010</v>
      </c>
      <c r="D108" s="21" t="s">
        <v>119</v>
      </c>
      <c r="E108" s="14">
        <v>74</v>
      </c>
      <c r="F108" s="14">
        <v>257</v>
      </c>
      <c r="G108" s="22">
        <f t="shared" si="2"/>
        <v>0.28793774319066145</v>
      </c>
      <c r="H108" s="14">
        <v>2207</v>
      </c>
      <c r="I108" s="14">
        <f t="shared" si="3"/>
        <v>1</v>
      </c>
    </row>
    <row r="109" spans="1:9" ht="12.75">
      <c r="A109" s="13" t="s">
        <v>17</v>
      </c>
      <c r="B109" s="19">
        <v>40</v>
      </c>
      <c r="C109" s="20">
        <v>4008040</v>
      </c>
      <c r="D109" s="21" t="s">
        <v>120</v>
      </c>
      <c r="E109" s="14">
        <v>329</v>
      </c>
      <c r="F109" s="14">
        <v>1679</v>
      </c>
      <c r="G109" s="22">
        <f t="shared" si="2"/>
        <v>0.19594997022036928</v>
      </c>
      <c r="H109" s="14">
        <v>9149</v>
      </c>
      <c r="I109" s="14">
        <f t="shared" si="3"/>
        <v>1</v>
      </c>
    </row>
    <row r="110" spans="1:9" ht="12.75">
      <c r="A110" s="13" t="s">
        <v>17</v>
      </c>
      <c r="B110" s="19">
        <v>40</v>
      </c>
      <c r="C110" s="20">
        <v>4008070</v>
      </c>
      <c r="D110" s="21" t="s">
        <v>121</v>
      </c>
      <c r="E110" s="14">
        <v>405</v>
      </c>
      <c r="F110" s="14">
        <v>2244</v>
      </c>
      <c r="G110" s="22">
        <f t="shared" si="2"/>
        <v>0.1804812834224599</v>
      </c>
      <c r="H110" s="14">
        <v>10987</v>
      </c>
      <c r="I110" s="14">
        <f t="shared" si="3"/>
        <v>1</v>
      </c>
    </row>
    <row r="111" spans="1:9" ht="12.75">
      <c r="A111" s="13" t="s">
        <v>17</v>
      </c>
      <c r="B111" s="19">
        <v>40</v>
      </c>
      <c r="C111" s="20">
        <v>4008130</v>
      </c>
      <c r="D111" s="21" t="s">
        <v>122</v>
      </c>
      <c r="E111" s="14">
        <v>196</v>
      </c>
      <c r="F111" s="14">
        <v>823</v>
      </c>
      <c r="G111" s="22">
        <f t="shared" si="2"/>
        <v>0.23815309842041313</v>
      </c>
      <c r="H111" s="14">
        <v>4429</v>
      </c>
      <c r="I111" s="14">
        <f t="shared" si="3"/>
        <v>1</v>
      </c>
    </row>
    <row r="112" spans="1:9" ht="12.75">
      <c r="A112" s="13" t="s">
        <v>17</v>
      </c>
      <c r="B112" s="19">
        <v>40</v>
      </c>
      <c r="C112" s="20">
        <v>4008220</v>
      </c>
      <c r="D112" s="21" t="s">
        <v>123</v>
      </c>
      <c r="E112" s="14">
        <v>214</v>
      </c>
      <c r="F112" s="14">
        <v>835</v>
      </c>
      <c r="G112" s="22">
        <f t="shared" si="2"/>
        <v>0.2562874251497006</v>
      </c>
      <c r="H112" s="14">
        <v>5004</v>
      </c>
      <c r="I112" s="14">
        <f t="shared" si="3"/>
        <v>1</v>
      </c>
    </row>
    <row r="113" spans="1:9" ht="12.75">
      <c r="A113" s="13" t="s">
        <v>17</v>
      </c>
      <c r="B113" s="19">
        <v>40</v>
      </c>
      <c r="C113" s="20">
        <v>4008250</v>
      </c>
      <c r="D113" s="21" t="s">
        <v>124</v>
      </c>
      <c r="E113" s="14">
        <v>160</v>
      </c>
      <c r="F113" s="14">
        <v>599</v>
      </c>
      <c r="G113" s="22">
        <f t="shared" si="2"/>
        <v>0.2671118530884808</v>
      </c>
      <c r="H113" s="14">
        <v>3049</v>
      </c>
      <c r="I113" s="14">
        <f t="shared" si="3"/>
        <v>1</v>
      </c>
    </row>
    <row r="114" spans="1:9" ht="12.75">
      <c r="A114" s="13" t="s">
        <v>17</v>
      </c>
      <c r="B114" s="19">
        <v>40</v>
      </c>
      <c r="C114" s="20">
        <v>4008310</v>
      </c>
      <c r="D114" s="21" t="s">
        <v>125</v>
      </c>
      <c r="E114" s="14">
        <v>46</v>
      </c>
      <c r="F114" s="14">
        <v>171</v>
      </c>
      <c r="G114" s="22">
        <f t="shared" si="2"/>
        <v>0.26900584795321636</v>
      </c>
      <c r="H114" s="14">
        <v>996</v>
      </c>
      <c r="I114" s="14">
        <f t="shared" si="3"/>
        <v>1</v>
      </c>
    </row>
    <row r="115" spans="1:9" ht="12.75">
      <c r="A115" s="13" t="s">
        <v>17</v>
      </c>
      <c r="B115" s="19">
        <v>40</v>
      </c>
      <c r="C115" s="20">
        <v>4008370</v>
      </c>
      <c r="D115" s="21" t="s">
        <v>126</v>
      </c>
      <c r="E115" s="14">
        <v>246</v>
      </c>
      <c r="F115" s="14">
        <v>2511</v>
      </c>
      <c r="G115" s="22">
        <f t="shared" si="2"/>
        <v>0.0979689366786141</v>
      </c>
      <c r="H115" s="14">
        <v>12589</v>
      </c>
      <c r="I115" s="14">
        <f t="shared" si="3"/>
        <v>1</v>
      </c>
    </row>
    <row r="116" spans="1:9" ht="12.75">
      <c r="A116" s="13" t="s">
        <v>17</v>
      </c>
      <c r="B116" s="19">
        <v>40</v>
      </c>
      <c r="C116" s="20">
        <v>4008460</v>
      </c>
      <c r="D116" s="21" t="s">
        <v>127</v>
      </c>
      <c r="E116" s="14">
        <v>163</v>
      </c>
      <c r="F116" s="14">
        <v>942</v>
      </c>
      <c r="G116" s="22">
        <f t="shared" si="2"/>
        <v>0.173036093418259</v>
      </c>
      <c r="H116" s="14">
        <v>5457</v>
      </c>
      <c r="I116" s="14">
        <f t="shared" si="3"/>
        <v>1</v>
      </c>
    </row>
    <row r="117" spans="1:9" ht="12.75">
      <c r="A117" s="13" t="s">
        <v>17</v>
      </c>
      <c r="B117" s="19">
        <v>40</v>
      </c>
      <c r="C117" s="20">
        <v>4008490</v>
      </c>
      <c r="D117" s="21" t="s">
        <v>128</v>
      </c>
      <c r="E117" s="14">
        <v>266</v>
      </c>
      <c r="F117" s="14">
        <v>776</v>
      </c>
      <c r="G117" s="22">
        <f t="shared" si="2"/>
        <v>0.3427835051546392</v>
      </c>
      <c r="H117" s="14">
        <v>4119</v>
      </c>
      <c r="I117" s="14">
        <f t="shared" si="3"/>
        <v>1</v>
      </c>
    </row>
    <row r="118" spans="1:9" ht="12.75">
      <c r="A118" s="13" t="s">
        <v>17</v>
      </c>
      <c r="B118" s="19">
        <v>40</v>
      </c>
      <c r="C118" s="20">
        <v>4008610</v>
      </c>
      <c r="D118" s="21" t="s">
        <v>129</v>
      </c>
      <c r="E118" s="14">
        <v>42</v>
      </c>
      <c r="F118" s="14">
        <v>314</v>
      </c>
      <c r="G118" s="22">
        <f t="shared" si="2"/>
        <v>0.1337579617834395</v>
      </c>
      <c r="H118" s="14">
        <v>2086</v>
      </c>
      <c r="I118" s="14">
        <f t="shared" si="3"/>
        <v>1</v>
      </c>
    </row>
    <row r="119" spans="1:9" ht="12.75">
      <c r="A119" s="13" t="s">
        <v>17</v>
      </c>
      <c r="B119" s="19">
        <v>40</v>
      </c>
      <c r="C119" s="20">
        <v>4008640</v>
      </c>
      <c r="D119" s="21" t="s">
        <v>130</v>
      </c>
      <c r="E119" s="14">
        <v>120</v>
      </c>
      <c r="F119" s="14">
        <v>834</v>
      </c>
      <c r="G119" s="22">
        <f t="shared" si="2"/>
        <v>0.14388489208633093</v>
      </c>
      <c r="H119" s="14">
        <v>4640</v>
      </c>
      <c r="I119" s="14">
        <f t="shared" si="3"/>
        <v>1</v>
      </c>
    </row>
    <row r="120" spans="1:9" ht="12.75">
      <c r="A120" s="13" t="s">
        <v>17</v>
      </c>
      <c r="B120" s="19">
        <v>40</v>
      </c>
      <c r="C120" s="20">
        <v>4008730</v>
      </c>
      <c r="D120" s="21" t="s">
        <v>131</v>
      </c>
      <c r="E120" s="14">
        <v>14</v>
      </c>
      <c r="F120" s="14">
        <v>59</v>
      </c>
      <c r="G120" s="22">
        <f t="shared" si="2"/>
        <v>0.23728813559322035</v>
      </c>
      <c r="H120" s="14">
        <v>416</v>
      </c>
      <c r="I120" s="14">
        <f t="shared" si="3"/>
        <v>1</v>
      </c>
    </row>
    <row r="121" spans="1:9" ht="12.75">
      <c r="A121" s="13" t="s">
        <v>17</v>
      </c>
      <c r="B121" s="19">
        <v>40</v>
      </c>
      <c r="C121" s="20">
        <v>4008790</v>
      </c>
      <c r="D121" s="21" t="s">
        <v>132</v>
      </c>
      <c r="E121" s="14">
        <v>45</v>
      </c>
      <c r="F121" s="14">
        <v>303</v>
      </c>
      <c r="G121" s="22">
        <f t="shared" si="2"/>
        <v>0.1485148514851485</v>
      </c>
      <c r="H121" s="14">
        <v>1618</v>
      </c>
      <c r="I121" s="14">
        <f t="shared" si="3"/>
        <v>1</v>
      </c>
    </row>
    <row r="122" spans="1:9" ht="12.75">
      <c r="A122" s="13" t="s">
        <v>17</v>
      </c>
      <c r="B122" s="19">
        <v>40</v>
      </c>
      <c r="C122" s="20">
        <v>4008850</v>
      </c>
      <c r="D122" s="21" t="s">
        <v>133</v>
      </c>
      <c r="E122" s="14">
        <v>459</v>
      </c>
      <c r="F122" s="14">
        <v>3277</v>
      </c>
      <c r="G122" s="22">
        <f t="shared" si="2"/>
        <v>0.14006713457430578</v>
      </c>
      <c r="H122" s="14">
        <v>16657</v>
      </c>
      <c r="I122" s="14">
        <f t="shared" si="3"/>
        <v>1</v>
      </c>
    </row>
    <row r="123" spans="1:9" ht="12.75">
      <c r="A123" s="13" t="s">
        <v>17</v>
      </c>
      <c r="B123" s="19">
        <v>40</v>
      </c>
      <c r="C123" s="20">
        <v>4008940</v>
      </c>
      <c r="D123" s="21" t="s">
        <v>134</v>
      </c>
      <c r="E123" s="14">
        <v>70</v>
      </c>
      <c r="F123" s="14">
        <v>459</v>
      </c>
      <c r="G123" s="22">
        <f t="shared" si="2"/>
        <v>0.15250544662309368</v>
      </c>
      <c r="H123" s="14">
        <v>4309</v>
      </c>
      <c r="I123" s="14">
        <f t="shared" si="3"/>
        <v>1</v>
      </c>
    </row>
    <row r="124" spans="1:9" ht="12.75">
      <c r="A124" s="13" t="s">
        <v>17</v>
      </c>
      <c r="B124" s="19">
        <v>40</v>
      </c>
      <c r="C124" s="20">
        <v>4009000</v>
      </c>
      <c r="D124" s="21" t="s">
        <v>135</v>
      </c>
      <c r="E124" s="14">
        <v>77</v>
      </c>
      <c r="F124" s="14">
        <v>648</v>
      </c>
      <c r="G124" s="22">
        <f t="shared" si="2"/>
        <v>0.11882716049382716</v>
      </c>
      <c r="H124" s="14">
        <v>3794</v>
      </c>
      <c r="I124" s="14">
        <f t="shared" si="3"/>
        <v>1</v>
      </c>
    </row>
    <row r="125" spans="1:9" ht="12.75">
      <c r="A125" s="13" t="s">
        <v>17</v>
      </c>
      <c r="B125" s="19">
        <v>40</v>
      </c>
      <c r="C125" s="20">
        <v>4009060</v>
      </c>
      <c r="D125" s="21" t="s">
        <v>136</v>
      </c>
      <c r="E125" s="14">
        <v>258</v>
      </c>
      <c r="F125" s="14">
        <v>672</v>
      </c>
      <c r="G125" s="22">
        <f t="shared" si="2"/>
        <v>0.38392857142857145</v>
      </c>
      <c r="H125" s="14">
        <v>3038</v>
      </c>
      <c r="I125" s="14">
        <f t="shared" si="3"/>
        <v>1</v>
      </c>
    </row>
    <row r="126" spans="1:9" ht="12.75">
      <c r="A126" s="13" t="s">
        <v>17</v>
      </c>
      <c r="B126" s="19">
        <v>40</v>
      </c>
      <c r="C126" s="20">
        <v>4009090</v>
      </c>
      <c r="D126" s="21" t="s">
        <v>137</v>
      </c>
      <c r="E126" s="14">
        <v>69</v>
      </c>
      <c r="F126" s="14">
        <v>434</v>
      </c>
      <c r="G126" s="22">
        <f t="shared" si="2"/>
        <v>0.15898617511520738</v>
      </c>
      <c r="H126" s="14">
        <v>2751</v>
      </c>
      <c r="I126" s="14">
        <f t="shared" si="3"/>
        <v>1</v>
      </c>
    </row>
    <row r="127" spans="1:9" ht="12.75">
      <c r="A127" s="13" t="s">
        <v>17</v>
      </c>
      <c r="B127" s="19">
        <v>40</v>
      </c>
      <c r="C127" s="20">
        <v>4009150</v>
      </c>
      <c r="D127" s="21" t="s">
        <v>138</v>
      </c>
      <c r="E127" s="14">
        <v>195</v>
      </c>
      <c r="F127" s="14">
        <v>505</v>
      </c>
      <c r="G127" s="22">
        <f t="shared" si="2"/>
        <v>0.38613861386138615</v>
      </c>
      <c r="H127" s="14">
        <v>2719</v>
      </c>
      <c r="I127" s="14">
        <f t="shared" si="3"/>
        <v>1</v>
      </c>
    </row>
    <row r="128" spans="1:9" ht="12.75">
      <c r="A128" s="13" t="s">
        <v>17</v>
      </c>
      <c r="B128" s="19">
        <v>40</v>
      </c>
      <c r="C128" s="20">
        <v>4009240</v>
      </c>
      <c r="D128" s="21" t="s">
        <v>139</v>
      </c>
      <c r="E128" s="14">
        <v>340</v>
      </c>
      <c r="F128" s="14">
        <v>1832</v>
      </c>
      <c r="G128" s="22">
        <f t="shared" si="2"/>
        <v>0.185589519650655</v>
      </c>
      <c r="H128" s="14">
        <v>10430</v>
      </c>
      <c r="I128" s="14">
        <f t="shared" si="3"/>
        <v>1</v>
      </c>
    </row>
    <row r="129" spans="1:9" ht="12.75">
      <c r="A129" s="13" t="s">
        <v>17</v>
      </c>
      <c r="B129" s="19">
        <v>40</v>
      </c>
      <c r="C129" s="20">
        <v>4009300</v>
      </c>
      <c r="D129" s="21" t="s">
        <v>140</v>
      </c>
      <c r="E129" s="14">
        <v>47</v>
      </c>
      <c r="F129" s="14">
        <v>330</v>
      </c>
      <c r="G129" s="22">
        <f t="shared" si="2"/>
        <v>0.14242424242424243</v>
      </c>
      <c r="H129" s="14">
        <v>1801</v>
      </c>
      <c r="I129" s="14">
        <f t="shared" si="3"/>
        <v>1</v>
      </c>
    </row>
    <row r="130" spans="1:9" ht="12.75">
      <c r="A130" s="13" t="s">
        <v>17</v>
      </c>
      <c r="B130" s="19">
        <v>40</v>
      </c>
      <c r="C130" s="20">
        <v>4009360</v>
      </c>
      <c r="D130" s="21" t="s">
        <v>141</v>
      </c>
      <c r="E130" s="14">
        <v>47</v>
      </c>
      <c r="F130" s="14">
        <v>144</v>
      </c>
      <c r="G130" s="22">
        <f t="shared" si="2"/>
        <v>0.3263888888888889</v>
      </c>
      <c r="H130" s="14">
        <v>677</v>
      </c>
      <c r="I130" s="14">
        <f t="shared" si="3"/>
        <v>1</v>
      </c>
    </row>
    <row r="131" spans="1:9" ht="12.75">
      <c r="A131" s="13" t="s">
        <v>17</v>
      </c>
      <c r="B131" s="19">
        <v>40</v>
      </c>
      <c r="C131" s="20">
        <v>4009390</v>
      </c>
      <c r="D131" s="21" t="s">
        <v>142</v>
      </c>
      <c r="E131" s="14">
        <v>137</v>
      </c>
      <c r="F131" s="14">
        <v>603</v>
      </c>
      <c r="G131" s="22">
        <f t="shared" si="2"/>
        <v>0.22719734660033167</v>
      </c>
      <c r="H131" s="14">
        <v>3182</v>
      </c>
      <c r="I131" s="14">
        <f t="shared" si="3"/>
        <v>1</v>
      </c>
    </row>
    <row r="132" spans="1:9" ht="12.75">
      <c r="A132" s="13" t="s">
        <v>17</v>
      </c>
      <c r="B132" s="19">
        <v>40</v>
      </c>
      <c r="C132" s="20">
        <v>4009420</v>
      </c>
      <c r="D132" s="21" t="s">
        <v>143</v>
      </c>
      <c r="E132" s="14">
        <v>5</v>
      </c>
      <c r="F132" s="14">
        <v>100</v>
      </c>
      <c r="G132" s="22">
        <f t="shared" si="2"/>
        <v>0.05</v>
      </c>
      <c r="H132" s="14">
        <v>649</v>
      </c>
      <c r="I132" s="14">
        <f t="shared" si="3"/>
        <v>1</v>
      </c>
    </row>
    <row r="133" spans="1:9" ht="12.75">
      <c r="A133" s="13" t="s">
        <v>17</v>
      </c>
      <c r="B133" s="19">
        <v>40</v>
      </c>
      <c r="C133" s="20">
        <v>4009450</v>
      </c>
      <c r="D133" s="21" t="s">
        <v>144</v>
      </c>
      <c r="E133" s="14">
        <v>46</v>
      </c>
      <c r="F133" s="14">
        <v>327</v>
      </c>
      <c r="G133" s="22">
        <f t="shared" si="2"/>
        <v>0.14067278287461774</v>
      </c>
      <c r="H133" s="14">
        <v>1718</v>
      </c>
      <c r="I133" s="14">
        <f t="shared" si="3"/>
        <v>1</v>
      </c>
    </row>
    <row r="134" spans="1:9" ht="12.75">
      <c r="A134" s="13" t="s">
        <v>17</v>
      </c>
      <c r="B134" s="19">
        <v>40</v>
      </c>
      <c r="C134" s="20">
        <v>4009480</v>
      </c>
      <c r="D134" s="21" t="s">
        <v>145</v>
      </c>
      <c r="E134" s="14">
        <v>19</v>
      </c>
      <c r="F134" s="14">
        <v>77</v>
      </c>
      <c r="G134" s="22">
        <f t="shared" si="2"/>
        <v>0.24675324675324675</v>
      </c>
      <c r="H134" s="14">
        <v>434</v>
      </c>
      <c r="I134" s="14">
        <f t="shared" si="3"/>
        <v>1</v>
      </c>
    </row>
    <row r="135" spans="1:9" ht="12.75">
      <c r="A135" s="13" t="s">
        <v>17</v>
      </c>
      <c r="B135" s="19">
        <v>40</v>
      </c>
      <c r="C135" s="20">
        <v>4009510</v>
      </c>
      <c r="D135" s="21" t="s">
        <v>146</v>
      </c>
      <c r="E135" s="14">
        <v>133</v>
      </c>
      <c r="F135" s="14">
        <v>913</v>
      </c>
      <c r="G135" s="22">
        <f t="shared" si="2"/>
        <v>0.1456736035049288</v>
      </c>
      <c r="H135" s="14">
        <v>5010</v>
      </c>
      <c r="I135" s="14">
        <f t="shared" si="3"/>
        <v>1</v>
      </c>
    </row>
    <row r="136" spans="1:9" ht="12.75">
      <c r="A136" s="13" t="s">
        <v>17</v>
      </c>
      <c r="B136" s="19">
        <v>40</v>
      </c>
      <c r="C136" s="20">
        <v>4009570</v>
      </c>
      <c r="D136" s="21" t="s">
        <v>147</v>
      </c>
      <c r="E136" s="14">
        <v>329</v>
      </c>
      <c r="F136" s="14">
        <v>4855</v>
      </c>
      <c r="G136" s="22">
        <f t="shared" si="2"/>
        <v>0.06776519052523172</v>
      </c>
      <c r="H136" s="14">
        <v>20168</v>
      </c>
      <c r="I136" s="14">
        <f t="shared" si="3"/>
        <v>0</v>
      </c>
    </row>
    <row r="137" spans="1:9" ht="12.75">
      <c r="A137" s="13" t="s">
        <v>17</v>
      </c>
      <c r="B137" s="19">
        <v>40</v>
      </c>
      <c r="C137" s="20">
        <v>4017020</v>
      </c>
      <c r="D137" s="21" t="s">
        <v>148</v>
      </c>
      <c r="E137" s="14">
        <v>28</v>
      </c>
      <c r="F137" s="14">
        <v>219</v>
      </c>
      <c r="G137" s="22">
        <f t="shared" si="2"/>
        <v>0.1278538812785388</v>
      </c>
      <c r="H137" s="14">
        <v>1002</v>
      </c>
      <c r="I137" s="14">
        <f t="shared" si="3"/>
        <v>1</v>
      </c>
    </row>
    <row r="138" spans="1:9" ht="12.75">
      <c r="A138" s="13" t="s">
        <v>17</v>
      </c>
      <c r="B138" s="19">
        <v>40</v>
      </c>
      <c r="C138" s="20">
        <v>4009720</v>
      </c>
      <c r="D138" s="21" t="s">
        <v>149</v>
      </c>
      <c r="E138" s="14">
        <v>60</v>
      </c>
      <c r="F138" s="14">
        <v>238</v>
      </c>
      <c r="G138" s="22">
        <f aca="true" t="shared" si="4" ref="G138:G201">IF(AND(E138&gt;0,F138&gt;0),E138/F138,0)</f>
        <v>0.25210084033613445</v>
      </c>
      <c r="H138" s="14">
        <v>1460</v>
      </c>
      <c r="I138" s="14">
        <f aca="true" t="shared" si="5" ref="I138:I201">IF(H138&lt;20000,1,0)</f>
        <v>1</v>
      </c>
    </row>
    <row r="139" spans="1:9" ht="12.75">
      <c r="A139" s="13" t="s">
        <v>17</v>
      </c>
      <c r="B139" s="19">
        <v>40</v>
      </c>
      <c r="C139" s="20">
        <v>4009750</v>
      </c>
      <c r="D139" s="21" t="s">
        <v>150</v>
      </c>
      <c r="E139" s="14">
        <v>86</v>
      </c>
      <c r="F139" s="14">
        <v>414</v>
      </c>
      <c r="G139" s="22">
        <f t="shared" si="4"/>
        <v>0.20772946859903382</v>
      </c>
      <c r="H139" s="14">
        <v>2139</v>
      </c>
      <c r="I139" s="14">
        <f t="shared" si="5"/>
        <v>1</v>
      </c>
    </row>
    <row r="140" spans="1:9" ht="12.75">
      <c r="A140" s="13" t="s">
        <v>17</v>
      </c>
      <c r="B140" s="19">
        <v>40</v>
      </c>
      <c r="C140" s="20">
        <v>4009780</v>
      </c>
      <c r="D140" s="21" t="s">
        <v>151</v>
      </c>
      <c r="E140" s="14">
        <v>56</v>
      </c>
      <c r="F140" s="14">
        <v>296</v>
      </c>
      <c r="G140" s="22">
        <f t="shared" si="4"/>
        <v>0.1891891891891892</v>
      </c>
      <c r="H140" s="14">
        <v>1466</v>
      </c>
      <c r="I140" s="14">
        <f t="shared" si="5"/>
        <v>1</v>
      </c>
    </row>
    <row r="141" spans="1:9" ht="12.75">
      <c r="A141" s="13" t="s">
        <v>17</v>
      </c>
      <c r="B141" s="19">
        <v>40</v>
      </c>
      <c r="C141" s="20">
        <v>4009810</v>
      </c>
      <c r="D141" s="21" t="s">
        <v>152</v>
      </c>
      <c r="E141" s="14">
        <v>191</v>
      </c>
      <c r="F141" s="14">
        <v>988</v>
      </c>
      <c r="G141" s="22">
        <f t="shared" si="4"/>
        <v>0.19331983805668015</v>
      </c>
      <c r="H141" s="14">
        <v>5549</v>
      </c>
      <c r="I141" s="14">
        <f t="shared" si="5"/>
        <v>1</v>
      </c>
    </row>
    <row r="142" spans="1:9" ht="12.75">
      <c r="A142" s="13" t="s">
        <v>17</v>
      </c>
      <c r="B142" s="19">
        <v>40</v>
      </c>
      <c r="C142" s="20">
        <v>4009870</v>
      </c>
      <c r="D142" s="21" t="s">
        <v>153</v>
      </c>
      <c r="E142" s="14">
        <v>89</v>
      </c>
      <c r="F142" s="14">
        <v>808</v>
      </c>
      <c r="G142" s="22">
        <f t="shared" si="4"/>
        <v>0.11014851485148515</v>
      </c>
      <c r="H142" s="14">
        <v>4021</v>
      </c>
      <c r="I142" s="14">
        <f t="shared" si="5"/>
        <v>1</v>
      </c>
    </row>
    <row r="143" spans="1:9" ht="12.75">
      <c r="A143" s="13" t="s">
        <v>17</v>
      </c>
      <c r="B143" s="19">
        <v>40</v>
      </c>
      <c r="C143" s="20">
        <v>4009910</v>
      </c>
      <c r="D143" s="21" t="s">
        <v>154</v>
      </c>
      <c r="E143" s="14">
        <v>122</v>
      </c>
      <c r="F143" s="14">
        <v>933</v>
      </c>
      <c r="G143" s="22">
        <f t="shared" si="4"/>
        <v>0.1307609860664523</v>
      </c>
      <c r="H143" s="14">
        <v>5388</v>
      </c>
      <c r="I143" s="14">
        <f t="shared" si="5"/>
        <v>1</v>
      </c>
    </row>
    <row r="144" spans="1:9" ht="12.75">
      <c r="A144" s="13" t="s">
        <v>17</v>
      </c>
      <c r="B144" s="19">
        <v>40</v>
      </c>
      <c r="C144" s="20">
        <v>4010050</v>
      </c>
      <c r="D144" s="21" t="s">
        <v>155</v>
      </c>
      <c r="E144" s="14">
        <v>29</v>
      </c>
      <c r="F144" s="14">
        <v>236</v>
      </c>
      <c r="G144" s="22">
        <f t="shared" si="4"/>
        <v>0.1228813559322034</v>
      </c>
      <c r="H144" s="14">
        <v>1123</v>
      </c>
      <c r="I144" s="14">
        <f t="shared" si="5"/>
        <v>1</v>
      </c>
    </row>
    <row r="145" spans="1:9" ht="12.75">
      <c r="A145" s="13" t="s">
        <v>17</v>
      </c>
      <c r="B145" s="19">
        <v>40</v>
      </c>
      <c r="C145" s="20">
        <v>4010170</v>
      </c>
      <c r="D145" s="21" t="s">
        <v>156</v>
      </c>
      <c r="E145" s="14">
        <v>49</v>
      </c>
      <c r="F145" s="14">
        <v>280</v>
      </c>
      <c r="G145" s="22">
        <f t="shared" si="4"/>
        <v>0.175</v>
      </c>
      <c r="H145" s="14">
        <v>1292</v>
      </c>
      <c r="I145" s="14">
        <f t="shared" si="5"/>
        <v>1</v>
      </c>
    </row>
    <row r="146" spans="1:9" ht="12.75">
      <c r="A146" s="13" t="s">
        <v>17</v>
      </c>
      <c r="B146" s="19">
        <v>40</v>
      </c>
      <c r="C146" s="20">
        <v>4010200</v>
      </c>
      <c r="D146" s="21" t="s">
        <v>157</v>
      </c>
      <c r="E146" s="14">
        <v>139</v>
      </c>
      <c r="F146" s="14">
        <v>637</v>
      </c>
      <c r="G146" s="22">
        <f t="shared" si="4"/>
        <v>0.21821036106750394</v>
      </c>
      <c r="H146" s="14">
        <v>3645</v>
      </c>
      <c r="I146" s="14">
        <f t="shared" si="5"/>
        <v>1</v>
      </c>
    </row>
    <row r="147" spans="1:9" ht="12.75">
      <c r="A147" s="13" t="s">
        <v>17</v>
      </c>
      <c r="B147" s="19">
        <v>40</v>
      </c>
      <c r="C147" s="20">
        <v>4010260</v>
      </c>
      <c r="D147" s="21" t="s">
        <v>158</v>
      </c>
      <c r="E147" s="14">
        <v>29</v>
      </c>
      <c r="F147" s="14">
        <v>127</v>
      </c>
      <c r="G147" s="22">
        <f t="shared" si="4"/>
        <v>0.2283464566929134</v>
      </c>
      <c r="H147" s="14">
        <v>653</v>
      </c>
      <c r="I147" s="14">
        <f t="shared" si="5"/>
        <v>1</v>
      </c>
    </row>
    <row r="148" spans="1:9" ht="12.75">
      <c r="A148" s="13" t="s">
        <v>17</v>
      </c>
      <c r="B148" s="19">
        <v>40</v>
      </c>
      <c r="C148" s="20">
        <v>4010290</v>
      </c>
      <c r="D148" s="21" t="s">
        <v>159</v>
      </c>
      <c r="E148" s="14">
        <v>947</v>
      </c>
      <c r="F148" s="14">
        <v>3957</v>
      </c>
      <c r="G148" s="22">
        <f t="shared" si="4"/>
        <v>0.23932271923174123</v>
      </c>
      <c r="H148" s="14">
        <v>23385</v>
      </c>
      <c r="I148" s="14">
        <f t="shared" si="5"/>
        <v>0</v>
      </c>
    </row>
    <row r="149" spans="1:9" ht="12.75">
      <c r="A149" s="13" t="s">
        <v>17</v>
      </c>
      <c r="B149" s="19">
        <v>40</v>
      </c>
      <c r="C149" s="20">
        <v>4010350</v>
      </c>
      <c r="D149" s="21" t="s">
        <v>160</v>
      </c>
      <c r="E149" s="14">
        <v>791</v>
      </c>
      <c r="F149" s="14">
        <v>2790</v>
      </c>
      <c r="G149" s="22">
        <f t="shared" si="4"/>
        <v>0.28351254480286736</v>
      </c>
      <c r="H149" s="14">
        <v>18303</v>
      </c>
      <c r="I149" s="14">
        <f t="shared" si="5"/>
        <v>1</v>
      </c>
    </row>
    <row r="150" spans="1:9" ht="12.75">
      <c r="A150" s="13" t="s">
        <v>17</v>
      </c>
      <c r="B150" s="19">
        <v>40</v>
      </c>
      <c r="C150" s="20">
        <v>4010440</v>
      </c>
      <c r="D150" s="21" t="s">
        <v>161</v>
      </c>
      <c r="E150" s="14">
        <v>46</v>
      </c>
      <c r="F150" s="14">
        <v>200</v>
      </c>
      <c r="G150" s="22">
        <f t="shared" si="4"/>
        <v>0.23</v>
      </c>
      <c r="H150" s="14">
        <v>1113</v>
      </c>
      <c r="I150" s="14">
        <f t="shared" si="5"/>
        <v>1</v>
      </c>
    </row>
    <row r="151" spans="1:9" ht="12.75">
      <c r="A151" s="13" t="s">
        <v>17</v>
      </c>
      <c r="B151" s="19">
        <v>40</v>
      </c>
      <c r="C151" s="20">
        <v>4010500</v>
      </c>
      <c r="D151" s="21" t="s">
        <v>162</v>
      </c>
      <c r="E151" s="14">
        <v>86</v>
      </c>
      <c r="F151" s="14">
        <v>271</v>
      </c>
      <c r="G151" s="22">
        <f t="shared" si="4"/>
        <v>0.3173431734317343</v>
      </c>
      <c r="H151" s="14">
        <v>1415</v>
      </c>
      <c r="I151" s="14">
        <f t="shared" si="5"/>
        <v>1</v>
      </c>
    </row>
    <row r="152" spans="1:9" ht="12.75">
      <c r="A152" s="13" t="s">
        <v>17</v>
      </c>
      <c r="B152" s="19">
        <v>40</v>
      </c>
      <c r="C152" s="20">
        <v>4010590</v>
      </c>
      <c r="D152" s="21" t="s">
        <v>163</v>
      </c>
      <c r="E152" s="14">
        <v>2186</v>
      </c>
      <c r="F152" s="14">
        <v>26034</v>
      </c>
      <c r="G152" s="22">
        <f t="shared" si="4"/>
        <v>0.08396711992010449</v>
      </c>
      <c r="H152" s="14">
        <v>141400</v>
      </c>
      <c r="I152" s="14">
        <f t="shared" si="5"/>
        <v>0</v>
      </c>
    </row>
    <row r="153" spans="1:9" ht="12.75">
      <c r="A153" s="13" t="s">
        <v>17</v>
      </c>
      <c r="B153" s="19">
        <v>40</v>
      </c>
      <c r="C153" s="20">
        <v>4010650</v>
      </c>
      <c r="D153" s="21" t="s">
        <v>164</v>
      </c>
      <c r="E153" s="14">
        <v>461</v>
      </c>
      <c r="F153" s="14">
        <v>2905</v>
      </c>
      <c r="G153" s="22">
        <f t="shared" si="4"/>
        <v>0.15869191049913942</v>
      </c>
      <c r="H153" s="14">
        <v>17583</v>
      </c>
      <c r="I153" s="14">
        <f t="shared" si="5"/>
        <v>1</v>
      </c>
    </row>
    <row r="154" spans="1:9" ht="12.75">
      <c r="A154" s="13" t="s">
        <v>17</v>
      </c>
      <c r="B154" s="19">
        <v>40</v>
      </c>
      <c r="C154" s="20">
        <v>4010680</v>
      </c>
      <c r="D154" s="21" t="s">
        <v>165</v>
      </c>
      <c r="E154" s="14">
        <v>35</v>
      </c>
      <c r="F154" s="14">
        <v>121</v>
      </c>
      <c r="G154" s="22">
        <f t="shared" si="4"/>
        <v>0.2892561983471074</v>
      </c>
      <c r="H154" s="14">
        <v>617</v>
      </c>
      <c r="I154" s="14">
        <f t="shared" si="5"/>
        <v>1</v>
      </c>
    </row>
    <row r="155" spans="1:9" ht="12.75">
      <c r="A155" s="13" t="s">
        <v>17</v>
      </c>
      <c r="B155" s="19">
        <v>40</v>
      </c>
      <c r="C155" s="20">
        <v>4010710</v>
      </c>
      <c r="D155" s="21" t="s">
        <v>166</v>
      </c>
      <c r="E155" s="14">
        <v>163</v>
      </c>
      <c r="F155" s="14">
        <v>1476</v>
      </c>
      <c r="G155" s="22">
        <f t="shared" si="4"/>
        <v>0.11043360433604336</v>
      </c>
      <c r="H155" s="14">
        <v>7712</v>
      </c>
      <c r="I155" s="14">
        <f t="shared" si="5"/>
        <v>1</v>
      </c>
    </row>
    <row r="156" spans="1:9" ht="12.75">
      <c r="A156" s="13" t="s">
        <v>17</v>
      </c>
      <c r="B156" s="19">
        <v>40</v>
      </c>
      <c r="C156" s="20">
        <v>4010740</v>
      </c>
      <c r="D156" s="21" t="s">
        <v>167</v>
      </c>
      <c r="E156" s="14">
        <v>398</v>
      </c>
      <c r="F156" s="14">
        <v>2296</v>
      </c>
      <c r="G156" s="22">
        <f t="shared" si="4"/>
        <v>0.17334494773519163</v>
      </c>
      <c r="H156" s="14">
        <v>12342</v>
      </c>
      <c r="I156" s="14">
        <f t="shared" si="5"/>
        <v>1</v>
      </c>
    </row>
    <row r="157" spans="1:9" ht="12.75">
      <c r="A157" s="13" t="s">
        <v>17</v>
      </c>
      <c r="B157" s="19">
        <v>40</v>
      </c>
      <c r="C157" s="20">
        <v>4010860</v>
      </c>
      <c r="D157" s="21" t="s">
        <v>168</v>
      </c>
      <c r="E157" s="14">
        <v>132</v>
      </c>
      <c r="F157" s="14">
        <v>582</v>
      </c>
      <c r="G157" s="22">
        <f t="shared" si="4"/>
        <v>0.2268041237113402</v>
      </c>
      <c r="H157" s="14">
        <v>3120</v>
      </c>
      <c r="I157" s="14">
        <f t="shared" si="5"/>
        <v>1</v>
      </c>
    </row>
    <row r="158" spans="1:9" ht="12.75">
      <c r="A158" s="13" t="s">
        <v>17</v>
      </c>
      <c r="B158" s="19">
        <v>40</v>
      </c>
      <c r="C158" s="20">
        <v>4010890</v>
      </c>
      <c r="D158" s="21" t="s">
        <v>169</v>
      </c>
      <c r="E158" s="14">
        <v>57</v>
      </c>
      <c r="F158" s="14">
        <v>388</v>
      </c>
      <c r="G158" s="22">
        <f t="shared" si="4"/>
        <v>0.14690721649484537</v>
      </c>
      <c r="H158" s="14">
        <v>2158</v>
      </c>
      <c r="I158" s="14">
        <f t="shared" si="5"/>
        <v>1</v>
      </c>
    </row>
    <row r="159" spans="1:9" ht="12.75">
      <c r="A159" s="13" t="s">
        <v>17</v>
      </c>
      <c r="B159" s="19">
        <v>40</v>
      </c>
      <c r="C159" s="20">
        <v>4010920</v>
      </c>
      <c r="D159" s="21" t="s">
        <v>170</v>
      </c>
      <c r="E159" s="14">
        <v>1688</v>
      </c>
      <c r="F159" s="14">
        <v>8416</v>
      </c>
      <c r="G159" s="22">
        <f t="shared" si="4"/>
        <v>0.2005703422053232</v>
      </c>
      <c r="H159" s="14">
        <v>46730</v>
      </c>
      <c r="I159" s="14">
        <f t="shared" si="5"/>
        <v>0</v>
      </c>
    </row>
    <row r="160" spans="1:9" ht="12.75">
      <c r="A160" s="13" t="s">
        <v>17</v>
      </c>
      <c r="B160" s="19">
        <v>40</v>
      </c>
      <c r="C160" s="20">
        <v>4011040</v>
      </c>
      <c r="D160" s="21" t="s">
        <v>171</v>
      </c>
      <c r="E160" s="14">
        <v>68</v>
      </c>
      <c r="F160" s="14">
        <v>270</v>
      </c>
      <c r="G160" s="22">
        <f t="shared" si="4"/>
        <v>0.2518518518518518</v>
      </c>
      <c r="H160" s="14">
        <v>1557</v>
      </c>
      <c r="I160" s="14">
        <f t="shared" si="5"/>
        <v>1</v>
      </c>
    </row>
    <row r="161" spans="1:9" ht="12.75">
      <c r="A161" s="13" t="s">
        <v>17</v>
      </c>
      <c r="B161" s="19">
        <v>40</v>
      </c>
      <c r="C161" s="20">
        <v>4011160</v>
      </c>
      <c r="D161" s="21" t="s">
        <v>172</v>
      </c>
      <c r="E161" s="14">
        <v>297</v>
      </c>
      <c r="F161" s="14">
        <v>1041</v>
      </c>
      <c r="G161" s="22">
        <f t="shared" si="4"/>
        <v>0.28530259365994237</v>
      </c>
      <c r="H161" s="14">
        <v>7503</v>
      </c>
      <c r="I161" s="14">
        <f t="shared" si="5"/>
        <v>1</v>
      </c>
    </row>
    <row r="162" spans="1:9" ht="12.75">
      <c r="A162" s="13" t="s">
        <v>17</v>
      </c>
      <c r="B162" s="19">
        <v>40</v>
      </c>
      <c r="C162" s="20">
        <v>4011250</v>
      </c>
      <c r="D162" s="21" t="s">
        <v>173</v>
      </c>
      <c r="E162" s="14">
        <v>167</v>
      </c>
      <c r="F162" s="14">
        <v>574</v>
      </c>
      <c r="G162" s="22">
        <f t="shared" si="4"/>
        <v>0.29094076655052264</v>
      </c>
      <c r="H162" s="14">
        <v>3139</v>
      </c>
      <c r="I162" s="14">
        <f t="shared" si="5"/>
        <v>1</v>
      </c>
    </row>
    <row r="163" spans="1:9" ht="12.75">
      <c r="A163" s="13" t="s">
        <v>17</v>
      </c>
      <c r="B163" s="19">
        <v>40</v>
      </c>
      <c r="C163" s="20">
        <v>4011280</v>
      </c>
      <c r="D163" s="21" t="s">
        <v>174</v>
      </c>
      <c r="E163" s="14">
        <v>131</v>
      </c>
      <c r="F163" s="14">
        <v>627</v>
      </c>
      <c r="G163" s="22">
        <f t="shared" si="4"/>
        <v>0.20893141945773525</v>
      </c>
      <c r="H163" s="14">
        <v>3799</v>
      </c>
      <c r="I163" s="14">
        <f t="shared" si="5"/>
        <v>1</v>
      </c>
    </row>
    <row r="164" spans="1:9" ht="12.75">
      <c r="A164" s="13" t="s">
        <v>17</v>
      </c>
      <c r="B164" s="19">
        <v>40</v>
      </c>
      <c r="C164" s="20">
        <v>4011400</v>
      </c>
      <c r="D164" s="21" t="s">
        <v>175</v>
      </c>
      <c r="E164" s="14">
        <v>37</v>
      </c>
      <c r="F164" s="14">
        <v>132</v>
      </c>
      <c r="G164" s="22">
        <f t="shared" si="4"/>
        <v>0.2803030303030303</v>
      </c>
      <c r="H164" s="14">
        <v>778</v>
      </c>
      <c r="I164" s="14">
        <f t="shared" si="5"/>
        <v>1</v>
      </c>
    </row>
    <row r="165" spans="1:9" ht="12.75">
      <c r="A165" s="13" t="s">
        <v>17</v>
      </c>
      <c r="B165" s="19">
        <v>40</v>
      </c>
      <c r="C165" s="20">
        <v>4011430</v>
      </c>
      <c r="D165" s="21" t="s">
        <v>176</v>
      </c>
      <c r="E165" s="14">
        <v>22</v>
      </c>
      <c r="F165" s="14">
        <v>179</v>
      </c>
      <c r="G165" s="22">
        <f t="shared" si="4"/>
        <v>0.12290502793296089</v>
      </c>
      <c r="H165" s="14">
        <v>917</v>
      </c>
      <c r="I165" s="14">
        <f t="shared" si="5"/>
        <v>1</v>
      </c>
    </row>
    <row r="166" spans="1:9" ht="12.75">
      <c r="A166" s="13" t="s">
        <v>17</v>
      </c>
      <c r="B166" s="19">
        <v>40</v>
      </c>
      <c r="C166" s="20">
        <v>4011580</v>
      </c>
      <c r="D166" s="21" t="s">
        <v>177</v>
      </c>
      <c r="E166" s="14">
        <v>13</v>
      </c>
      <c r="F166" s="14">
        <v>58</v>
      </c>
      <c r="G166" s="22">
        <f t="shared" si="4"/>
        <v>0.22413793103448276</v>
      </c>
      <c r="H166" s="14">
        <v>280</v>
      </c>
      <c r="I166" s="14">
        <f t="shared" si="5"/>
        <v>1</v>
      </c>
    </row>
    <row r="167" spans="1:9" ht="12.75">
      <c r="A167" s="13" t="s">
        <v>17</v>
      </c>
      <c r="B167" s="19">
        <v>40</v>
      </c>
      <c r="C167" s="20">
        <v>4011700</v>
      </c>
      <c r="D167" s="21" t="s">
        <v>178</v>
      </c>
      <c r="E167" s="14">
        <v>94</v>
      </c>
      <c r="F167" s="14">
        <v>461</v>
      </c>
      <c r="G167" s="22">
        <f t="shared" si="4"/>
        <v>0.2039045553145336</v>
      </c>
      <c r="H167" s="14">
        <v>2697</v>
      </c>
      <c r="I167" s="14">
        <f t="shared" si="5"/>
        <v>1</v>
      </c>
    </row>
    <row r="168" spans="1:9" ht="12.75">
      <c r="A168" s="13" t="s">
        <v>17</v>
      </c>
      <c r="B168" s="19">
        <v>40</v>
      </c>
      <c r="C168" s="20">
        <v>4011760</v>
      </c>
      <c r="D168" s="21" t="s">
        <v>179</v>
      </c>
      <c r="E168" s="14">
        <v>19</v>
      </c>
      <c r="F168" s="14">
        <v>156</v>
      </c>
      <c r="G168" s="22">
        <f t="shared" si="4"/>
        <v>0.12179487179487179</v>
      </c>
      <c r="H168" s="14">
        <v>839</v>
      </c>
      <c r="I168" s="14">
        <f t="shared" si="5"/>
        <v>1</v>
      </c>
    </row>
    <row r="169" spans="1:9" ht="12.75">
      <c r="A169" s="13" t="s">
        <v>17</v>
      </c>
      <c r="B169" s="19">
        <v>40</v>
      </c>
      <c r="C169" s="20">
        <v>4011850</v>
      </c>
      <c r="D169" s="21" t="s">
        <v>180</v>
      </c>
      <c r="E169" s="14">
        <v>59</v>
      </c>
      <c r="F169" s="14">
        <v>202</v>
      </c>
      <c r="G169" s="22">
        <f t="shared" si="4"/>
        <v>0.29207920792079206</v>
      </c>
      <c r="H169" s="14">
        <v>1037</v>
      </c>
      <c r="I169" s="14">
        <f t="shared" si="5"/>
        <v>1</v>
      </c>
    </row>
    <row r="170" spans="1:9" ht="12.75">
      <c r="A170" s="13" t="s">
        <v>17</v>
      </c>
      <c r="B170" s="19">
        <v>40</v>
      </c>
      <c r="C170" s="20">
        <v>4011880</v>
      </c>
      <c r="D170" s="21" t="s">
        <v>181</v>
      </c>
      <c r="E170" s="14">
        <v>53</v>
      </c>
      <c r="F170" s="14">
        <v>176</v>
      </c>
      <c r="G170" s="22">
        <f t="shared" si="4"/>
        <v>0.30113636363636365</v>
      </c>
      <c r="H170" s="14">
        <v>764</v>
      </c>
      <c r="I170" s="14">
        <f t="shared" si="5"/>
        <v>1</v>
      </c>
    </row>
    <row r="171" spans="1:9" ht="12.75">
      <c r="A171" s="13" t="s">
        <v>17</v>
      </c>
      <c r="B171" s="19">
        <v>40</v>
      </c>
      <c r="C171" s="20">
        <v>4033602</v>
      </c>
      <c r="D171" s="21" t="s">
        <v>182</v>
      </c>
      <c r="E171" s="14">
        <v>96</v>
      </c>
      <c r="F171" s="14">
        <v>352</v>
      </c>
      <c r="G171" s="22">
        <f t="shared" si="4"/>
        <v>0.2727272727272727</v>
      </c>
      <c r="H171" s="14">
        <v>1832</v>
      </c>
      <c r="I171" s="14">
        <f t="shared" si="5"/>
        <v>1</v>
      </c>
    </row>
    <row r="172" spans="1:9" ht="12.75">
      <c r="A172" s="13" t="s">
        <v>17</v>
      </c>
      <c r="B172" s="19">
        <v>40</v>
      </c>
      <c r="C172" s="20">
        <v>4011970</v>
      </c>
      <c r="D172" s="21" t="s">
        <v>183</v>
      </c>
      <c r="E172" s="14">
        <v>323</v>
      </c>
      <c r="F172" s="14">
        <v>1503</v>
      </c>
      <c r="G172" s="22">
        <f t="shared" si="4"/>
        <v>0.21490352628077178</v>
      </c>
      <c r="H172" s="14">
        <v>7210</v>
      </c>
      <c r="I172" s="14">
        <f t="shared" si="5"/>
        <v>1</v>
      </c>
    </row>
    <row r="173" spans="1:9" ht="12.75">
      <c r="A173" s="13" t="s">
        <v>17</v>
      </c>
      <c r="B173" s="19">
        <v>40</v>
      </c>
      <c r="C173" s="20">
        <v>4012000</v>
      </c>
      <c r="D173" s="21" t="s">
        <v>184</v>
      </c>
      <c r="E173" s="14">
        <v>28</v>
      </c>
      <c r="F173" s="14">
        <v>128</v>
      </c>
      <c r="G173" s="22">
        <f t="shared" si="4"/>
        <v>0.21875</v>
      </c>
      <c r="H173" s="14">
        <v>1784</v>
      </c>
      <c r="I173" s="14">
        <f t="shared" si="5"/>
        <v>1</v>
      </c>
    </row>
    <row r="174" spans="1:9" ht="12.75">
      <c r="A174" s="13" t="s">
        <v>17</v>
      </c>
      <c r="B174" s="19">
        <v>40</v>
      </c>
      <c r="C174" s="20">
        <v>4012300</v>
      </c>
      <c r="D174" s="21" t="s">
        <v>185</v>
      </c>
      <c r="E174" s="14">
        <v>119</v>
      </c>
      <c r="F174" s="14">
        <v>360</v>
      </c>
      <c r="G174" s="22">
        <f t="shared" si="4"/>
        <v>0.33055555555555555</v>
      </c>
      <c r="H174" s="14">
        <v>1983</v>
      </c>
      <c r="I174" s="14">
        <f t="shared" si="5"/>
        <v>1</v>
      </c>
    </row>
    <row r="175" spans="1:9" ht="12.75">
      <c r="A175" s="13" t="s">
        <v>17</v>
      </c>
      <c r="B175" s="19">
        <v>40</v>
      </c>
      <c r="C175" s="20">
        <v>4012060</v>
      </c>
      <c r="D175" s="21" t="s">
        <v>186</v>
      </c>
      <c r="E175" s="14">
        <v>34</v>
      </c>
      <c r="F175" s="14">
        <v>307</v>
      </c>
      <c r="G175" s="22">
        <f t="shared" si="4"/>
        <v>0.11074918566775244</v>
      </c>
      <c r="H175" s="14">
        <v>1695</v>
      </c>
      <c r="I175" s="14">
        <f t="shared" si="5"/>
        <v>1</v>
      </c>
    </row>
    <row r="176" spans="1:9" ht="12.75">
      <c r="A176" s="13" t="s">
        <v>17</v>
      </c>
      <c r="B176" s="19">
        <v>40</v>
      </c>
      <c r="C176" s="20">
        <v>4012090</v>
      </c>
      <c r="D176" s="21" t="s">
        <v>187</v>
      </c>
      <c r="E176" s="14">
        <v>137</v>
      </c>
      <c r="F176" s="14">
        <v>648</v>
      </c>
      <c r="G176" s="22">
        <f t="shared" si="4"/>
        <v>0.21141975308641975</v>
      </c>
      <c r="H176" s="14">
        <v>3277</v>
      </c>
      <c r="I176" s="14">
        <f t="shared" si="5"/>
        <v>1</v>
      </c>
    </row>
    <row r="177" spans="1:9" ht="12.75">
      <c r="A177" s="13" t="s">
        <v>17</v>
      </c>
      <c r="B177" s="19">
        <v>40</v>
      </c>
      <c r="C177" s="20">
        <v>4012150</v>
      </c>
      <c r="D177" s="21" t="s">
        <v>188</v>
      </c>
      <c r="E177" s="14">
        <v>251</v>
      </c>
      <c r="F177" s="14">
        <v>803</v>
      </c>
      <c r="G177" s="22">
        <f t="shared" si="4"/>
        <v>0.3125778331257783</v>
      </c>
      <c r="H177" s="14">
        <v>4326</v>
      </c>
      <c r="I177" s="14">
        <f t="shared" si="5"/>
        <v>1</v>
      </c>
    </row>
    <row r="178" spans="1:9" ht="12.75">
      <c r="A178" s="13" t="s">
        <v>17</v>
      </c>
      <c r="B178" s="19">
        <v>40</v>
      </c>
      <c r="C178" s="20">
        <v>4012180</v>
      </c>
      <c r="D178" s="21" t="s">
        <v>189</v>
      </c>
      <c r="E178" s="14">
        <v>9</v>
      </c>
      <c r="F178" s="14">
        <v>95</v>
      </c>
      <c r="G178" s="22">
        <f t="shared" si="4"/>
        <v>0.09473684210526316</v>
      </c>
      <c r="H178" s="14">
        <v>552</v>
      </c>
      <c r="I178" s="14">
        <f t="shared" si="5"/>
        <v>1</v>
      </c>
    </row>
    <row r="179" spans="1:9" ht="12.75">
      <c r="A179" s="13" t="s">
        <v>17</v>
      </c>
      <c r="B179" s="19">
        <v>40</v>
      </c>
      <c r="C179" s="20">
        <v>4012210</v>
      </c>
      <c r="D179" s="21" t="s">
        <v>190</v>
      </c>
      <c r="E179" s="14">
        <v>19</v>
      </c>
      <c r="F179" s="14">
        <v>203</v>
      </c>
      <c r="G179" s="22">
        <f t="shared" si="4"/>
        <v>0.09359605911330049</v>
      </c>
      <c r="H179" s="14">
        <v>1156</v>
      </c>
      <c r="I179" s="14">
        <f t="shared" si="5"/>
        <v>1</v>
      </c>
    </row>
    <row r="180" spans="1:9" ht="12.75">
      <c r="A180" s="13" t="s">
        <v>17</v>
      </c>
      <c r="B180" s="19">
        <v>40</v>
      </c>
      <c r="C180" s="20">
        <v>4012240</v>
      </c>
      <c r="D180" s="21" t="s">
        <v>191</v>
      </c>
      <c r="E180" s="14">
        <v>41</v>
      </c>
      <c r="F180" s="14">
        <v>264</v>
      </c>
      <c r="G180" s="22">
        <f t="shared" si="4"/>
        <v>0.1553030303030303</v>
      </c>
      <c r="H180" s="14">
        <v>1665</v>
      </c>
      <c r="I180" s="14">
        <f t="shared" si="5"/>
        <v>1</v>
      </c>
    </row>
    <row r="181" spans="1:9" ht="12.75">
      <c r="A181" s="13" t="s">
        <v>17</v>
      </c>
      <c r="B181" s="19">
        <v>40</v>
      </c>
      <c r="C181" s="20">
        <v>4000020</v>
      </c>
      <c r="D181" s="21" t="s">
        <v>192</v>
      </c>
      <c r="E181" s="14">
        <v>69</v>
      </c>
      <c r="F181" s="14">
        <v>304</v>
      </c>
      <c r="G181" s="22">
        <f t="shared" si="4"/>
        <v>0.22697368421052633</v>
      </c>
      <c r="H181" s="14">
        <v>1394</v>
      </c>
      <c r="I181" s="14">
        <f t="shared" si="5"/>
        <v>1</v>
      </c>
    </row>
    <row r="182" spans="1:9" ht="12.75">
      <c r="A182" s="13" t="s">
        <v>17</v>
      </c>
      <c r="B182" s="19">
        <v>40</v>
      </c>
      <c r="C182" s="20">
        <v>4012330</v>
      </c>
      <c r="D182" s="21" t="s">
        <v>193</v>
      </c>
      <c r="E182" s="14">
        <v>19</v>
      </c>
      <c r="F182" s="14">
        <v>132</v>
      </c>
      <c r="G182" s="22">
        <f t="shared" si="4"/>
        <v>0.14393939393939395</v>
      </c>
      <c r="H182" s="14">
        <v>733</v>
      </c>
      <c r="I182" s="14">
        <f t="shared" si="5"/>
        <v>1</v>
      </c>
    </row>
    <row r="183" spans="1:9" ht="12.75">
      <c r="A183" s="13" t="s">
        <v>17</v>
      </c>
      <c r="B183" s="19">
        <v>40</v>
      </c>
      <c r="C183" s="20">
        <v>4012390</v>
      </c>
      <c r="D183" s="21" t="s">
        <v>194</v>
      </c>
      <c r="E183" s="14">
        <v>78</v>
      </c>
      <c r="F183" s="14">
        <v>326</v>
      </c>
      <c r="G183" s="22">
        <f t="shared" si="4"/>
        <v>0.2392638036809816</v>
      </c>
      <c r="H183" s="14">
        <v>1603</v>
      </c>
      <c r="I183" s="14">
        <f t="shared" si="5"/>
        <v>1</v>
      </c>
    </row>
    <row r="184" spans="1:9" ht="12.75">
      <c r="A184" s="13" t="s">
        <v>17</v>
      </c>
      <c r="B184" s="19">
        <v>40</v>
      </c>
      <c r="C184" s="20">
        <v>4012420</v>
      </c>
      <c r="D184" s="21" t="s">
        <v>195</v>
      </c>
      <c r="E184" s="14">
        <v>53</v>
      </c>
      <c r="F184" s="14">
        <v>363</v>
      </c>
      <c r="G184" s="22">
        <f t="shared" si="4"/>
        <v>0.14600550964187328</v>
      </c>
      <c r="H184" s="14">
        <v>1862</v>
      </c>
      <c r="I184" s="14">
        <f t="shared" si="5"/>
        <v>1</v>
      </c>
    </row>
    <row r="185" spans="1:9" ht="12.75">
      <c r="A185" s="13" t="s">
        <v>17</v>
      </c>
      <c r="B185" s="19">
        <v>40</v>
      </c>
      <c r="C185" s="20">
        <v>4012570</v>
      </c>
      <c r="D185" s="21" t="s">
        <v>196</v>
      </c>
      <c r="E185" s="14">
        <v>105</v>
      </c>
      <c r="F185" s="14">
        <v>427</v>
      </c>
      <c r="G185" s="22">
        <f t="shared" si="4"/>
        <v>0.2459016393442623</v>
      </c>
      <c r="H185" s="14">
        <v>1871</v>
      </c>
      <c r="I185" s="14">
        <f t="shared" si="5"/>
        <v>1</v>
      </c>
    </row>
    <row r="186" spans="1:9" ht="12.75">
      <c r="A186" s="13" t="s">
        <v>17</v>
      </c>
      <c r="B186" s="19">
        <v>40</v>
      </c>
      <c r="C186" s="20">
        <v>4012630</v>
      </c>
      <c r="D186" s="21" t="s">
        <v>197</v>
      </c>
      <c r="E186" s="14">
        <v>57</v>
      </c>
      <c r="F186" s="14">
        <v>369</v>
      </c>
      <c r="G186" s="22">
        <f t="shared" si="4"/>
        <v>0.15447154471544716</v>
      </c>
      <c r="H186" s="14">
        <v>4530</v>
      </c>
      <c r="I186" s="14">
        <f t="shared" si="5"/>
        <v>1</v>
      </c>
    </row>
    <row r="187" spans="1:9" ht="12.75">
      <c r="A187" s="13" t="s">
        <v>17</v>
      </c>
      <c r="B187" s="19">
        <v>40</v>
      </c>
      <c r="C187" s="20">
        <v>4012690</v>
      </c>
      <c r="D187" s="21" t="s">
        <v>198</v>
      </c>
      <c r="E187" s="14">
        <v>66</v>
      </c>
      <c r="F187" s="14">
        <v>423</v>
      </c>
      <c r="G187" s="22">
        <f t="shared" si="4"/>
        <v>0.15602836879432624</v>
      </c>
      <c r="H187" s="14">
        <v>2166</v>
      </c>
      <c r="I187" s="14">
        <f t="shared" si="5"/>
        <v>1</v>
      </c>
    </row>
    <row r="188" spans="1:9" ht="12.75">
      <c r="A188" s="13" t="s">
        <v>17</v>
      </c>
      <c r="B188" s="19">
        <v>40</v>
      </c>
      <c r="C188" s="20">
        <v>4012720</v>
      </c>
      <c r="D188" s="21" t="s">
        <v>199</v>
      </c>
      <c r="E188" s="14">
        <v>334</v>
      </c>
      <c r="F188" s="14">
        <v>2559</v>
      </c>
      <c r="G188" s="22">
        <f t="shared" si="4"/>
        <v>0.1305197342711997</v>
      </c>
      <c r="H188" s="14">
        <v>11753</v>
      </c>
      <c r="I188" s="14">
        <f t="shared" si="5"/>
        <v>1</v>
      </c>
    </row>
    <row r="189" spans="1:9" ht="12.75">
      <c r="A189" s="13" t="s">
        <v>17</v>
      </c>
      <c r="B189" s="19">
        <v>40</v>
      </c>
      <c r="C189" s="20">
        <v>4012750</v>
      </c>
      <c r="D189" s="21" t="s">
        <v>200</v>
      </c>
      <c r="E189" s="14">
        <v>35</v>
      </c>
      <c r="F189" s="14">
        <v>124</v>
      </c>
      <c r="G189" s="22">
        <f t="shared" si="4"/>
        <v>0.28225806451612906</v>
      </c>
      <c r="H189" s="14">
        <v>713</v>
      </c>
      <c r="I189" s="14">
        <f t="shared" si="5"/>
        <v>1</v>
      </c>
    </row>
    <row r="190" spans="1:9" ht="12.75">
      <c r="A190" s="13" t="s">
        <v>17</v>
      </c>
      <c r="B190" s="19">
        <v>40</v>
      </c>
      <c r="C190" s="20">
        <v>4012870</v>
      </c>
      <c r="D190" s="21" t="s">
        <v>201</v>
      </c>
      <c r="E190" s="14">
        <v>35</v>
      </c>
      <c r="F190" s="14">
        <v>183</v>
      </c>
      <c r="G190" s="22">
        <f t="shared" si="4"/>
        <v>0.1912568306010929</v>
      </c>
      <c r="H190" s="14">
        <v>1631</v>
      </c>
      <c r="I190" s="14">
        <f t="shared" si="5"/>
        <v>1</v>
      </c>
    </row>
    <row r="191" spans="1:9" ht="12.75">
      <c r="A191" s="13" t="s">
        <v>17</v>
      </c>
      <c r="B191" s="19">
        <v>40</v>
      </c>
      <c r="C191" s="20">
        <v>4012900</v>
      </c>
      <c r="D191" s="21" t="s">
        <v>202</v>
      </c>
      <c r="E191" s="14">
        <v>102</v>
      </c>
      <c r="F191" s="14">
        <v>466</v>
      </c>
      <c r="G191" s="22">
        <f t="shared" si="4"/>
        <v>0.21888412017167383</v>
      </c>
      <c r="H191" s="14">
        <v>3057</v>
      </c>
      <c r="I191" s="14">
        <f t="shared" si="5"/>
        <v>1</v>
      </c>
    </row>
    <row r="192" spans="1:9" ht="12.75">
      <c r="A192" s="13" t="s">
        <v>17</v>
      </c>
      <c r="B192" s="19">
        <v>40</v>
      </c>
      <c r="C192" s="20">
        <v>4013080</v>
      </c>
      <c r="D192" s="21" t="s">
        <v>203</v>
      </c>
      <c r="E192" s="14">
        <v>51</v>
      </c>
      <c r="F192" s="14">
        <v>182</v>
      </c>
      <c r="G192" s="22">
        <f t="shared" si="4"/>
        <v>0.2802197802197802</v>
      </c>
      <c r="H192" s="14">
        <v>978</v>
      </c>
      <c r="I192" s="14">
        <f t="shared" si="5"/>
        <v>1</v>
      </c>
    </row>
    <row r="193" spans="1:9" ht="12.75">
      <c r="A193" s="13" t="s">
        <v>17</v>
      </c>
      <c r="B193" s="19">
        <v>40</v>
      </c>
      <c r="C193" s="20">
        <v>4000782</v>
      </c>
      <c r="D193" s="21" t="s">
        <v>204</v>
      </c>
      <c r="E193" s="14">
        <v>68</v>
      </c>
      <c r="F193" s="14">
        <v>245</v>
      </c>
      <c r="G193" s="22">
        <f t="shared" si="4"/>
        <v>0.27755102040816326</v>
      </c>
      <c r="H193" s="14">
        <v>1337</v>
      </c>
      <c r="I193" s="14">
        <f t="shared" si="5"/>
        <v>1</v>
      </c>
    </row>
    <row r="194" spans="1:9" ht="12.75">
      <c r="A194" s="13" t="s">
        <v>17</v>
      </c>
      <c r="B194" s="19">
        <v>40</v>
      </c>
      <c r="C194" s="20">
        <v>4013230</v>
      </c>
      <c r="D194" s="21" t="s">
        <v>205</v>
      </c>
      <c r="E194" s="14">
        <v>191</v>
      </c>
      <c r="F194" s="14">
        <v>795</v>
      </c>
      <c r="G194" s="22">
        <f t="shared" si="4"/>
        <v>0.24025157232704403</v>
      </c>
      <c r="H194" s="14">
        <v>4370</v>
      </c>
      <c r="I194" s="14">
        <f t="shared" si="5"/>
        <v>1</v>
      </c>
    </row>
    <row r="195" spans="1:9" ht="12.75">
      <c r="A195" s="13" t="s">
        <v>17</v>
      </c>
      <c r="B195" s="19">
        <v>40</v>
      </c>
      <c r="C195" s="20">
        <v>4013200</v>
      </c>
      <c r="D195" s="21" t="s">
        <v>206</v>
      </c>
      <c r="E195" s="14">
        <v>65</v>
      </c>
      <c r="F195" s="14">
        <v>213</v>
      </c>
      <c r="G195" s="22">
        <f t="shared" si="4"/>
        <v>0.3051643192488263</v>
      </c>
      <c r="H195" s="14">
        <v>1207</v>
      </c>
      <c r="I195" s="14">
        <f t="shared" si="5"/>
        <v>1</v>
      </c>
    </row>
    <row r="196" spans="1:9" ht="12.75">
      <c r="A196" s="13" t="s">
        <v>17</v>
      </c>
      <c r="B196" s="19">
        <v>40</v>
      </c>
      <c r="C196" s="20">
        <v>4013260</v>
      </c>
      <c r="D196" s="21" t="s">
        <v>207</v>
      </c>
      <c r="E196" s="14">
        <v>28</v>
      </c>
      <c r="F196" s="14">
        <v>142</v>
      </c>
      <c r="G196" s="22">
        <f t="shared" si="4"/>
        <v>0.19718309859154928</v>
      </c>
      <c r="H196" s="14">
        <v>749</v>
      </c>
      <c r="I196" s="14">
        <f t="shared" si="5"/>
        <v>1</v>
      </c>
    </row>
    <row r="197" spans="1:9" ht="12.75">
      <c r="A197" s="13" t="s">
        <v>17</v>
      </c>
      <c r="B197" s="19">
        <v>40</v>
      </c>
      <c r="C197" s="23">
        <v>4013290</v>
      </c>
      <c r="D197" s="21" t="s">
        <v>208</v>
      </c>
      <c r="E197" s="14">
        <v>59</v>
      </c>
      <c r="F197" s="14">
        <v>278</v>
      </c>
      <c r="G197" s="22">
        <f t="shared" si="4"/>
        <v>0.21223021582733814</v>
      </c>
      <c r="H197" s="14">
        <v>2520</v>
      </c>
      <c r="I197" s="14">
        <f t="shared" si="5"/>
        <v>1</v>
      </c>
    </row>
    <row r="198" spans="1:9" ht="12.75">
      <c r="A198" s="13" t="s">
        <v>17</v>
      </c>
      <c r="B198" s="19">
        <v>40</v>
      </c>
      <c r="C198" s="20">
        <v>4013320</v>
      </c>
      <c r="D198" s="19" t="s">
        <v>209</v>
      </c>
      <c r="E198" s="14">
        <v>89</v>
      </c>
      <c r="F198" s="14">
        <v>232</v>
      </c>
      <c r="G198" s="22">
        <f t="shared" si="4"/>
        <v>0.38362068965517243</v>
      </c>
      <c r="H198" s="14">
        <v>1298</v>
      </c>
      <c r="I198" s="14">
        <f t="shared" si="5"/>
        <v>1</v>
      </c>
    </row>
    <row r="199" spans="1:9" ht="12.75">
      <c r="A199" s="13" t="s">
        <v>17</v>
      </c>
      <c r="B199" s="19">
        <v>40</v>
      </c>
      <c r="C199" s="20">
        <v>4021870</v>
      </c>
      <c r="D199" s="21" t="s">
        <v>210</v>
      </c>
      <c r="E199" s="14">
        <v>59</v>
      </c>
      <c r="F199" s="14">
        <v>181</v>
      </c>
      <c r="G199" s="22">
        <f t="shared" si="4"/>
        <v>0.3259668508287293</v>
      </c>
      <c r="H199" s="14">
        <v>988</v>
      </c>
      <c r="I199" s="14">
        <f t="shared" si="5"/>
        <v>1</v>
      </c>
    </row>
    <row r="200" spans="1:9" ht="12.75">
      <c r="A200" s="13" t="s">
        <v>17</v>
      </c>
      <c r="B200" s="19">
        <v>40</v>
      </c>
      <c r="C200" s="20">
        <v>4013380</v>
      </c>
      <c r="D200" s="21" t="s">
        <v>211</v>
      </c>
      <c r="E200" s="14">
        <v>34</v>
      </c>
      <c r="F200" s="14">
        <v>189</v>
      </c>
      <c r="G200" s="22">
        <f t="shared" si="4"/>
        <v>0.17989417989417988</v>
      </c>
      <c r="H200" s="14">
        <v>1045</v>
      </c>
      <c r="I200" s="14">
        <f t="shared" si="5"/>
        <v>1</v>
      </c>
    </row>
    <row r="201" spans="1:9" ht="12.75">
      <c r="A201" s="13" t="s">
        <v>17</v>
      </c>
      <c r="B201" s="19">
        <v>40</v>
      </c>
      <c r="C201" s="23">
        <v>4013500</v>
      </c>
      <c r="D201" s="21" t="s">
        <v>212</v>
      </c>
      <c r="E201" s="14">
        <v>59</v>
      </c>
      <c r="F201" s="14">
        <v>624</v>
      </c>
      <c r="G201" s="22">
        <f t="shared" si="4"/>
        <v>0.09455128205128205</v>
      </c>
      <c r="H201" s="14">
        <v>3891</v>
      </c>
      <c r="I201" s="14">
        <f t="shared" si="5"/>
        <v>1</v>
      </c>
    </row>
    <row r="202" spans="1:9" ht="12.75">
      <c r="A202" s="13" t="s">
        <v>17</v>
      </c>
      <c r="B202" s="19">
        <v>40</v>
      </c>
      <c r="C202" s="20">
        <v>4013530</v>
      </c>
      <c r="D202" s="21" t="s">
        <v>213</v>
      </c>
      <c r="E202" s="14">
        <v>664</v>
      </c>
      <c r="F202" s="14">
        <v>2393</v>
      </c>
      <c r="G202" s="22">
        <f aca="true" t="shared" si="6" ref="G202:G265">IF(AND(E202&gt;0,F202&gt;0),E202/F202,0)</f>
        <v>0.27747597158378606</v>
      </c>
      <c r="H202" s="14">
        <v>17245</v>
      </c>
      <c r="I202" s="14">
        <f aca="true" t="shared" si="7" ref="I202:I265">IF(H202&lt;20000,1,0)</f>
        <v>1</v>
      </c>
    </row>
    <row r="203" spans="1:9" ht="12.75">
      <c r="A203" s="13" t="s">
        <v>17</v>
      </c>
      <c r="B203" s="19">
        <v>40</v>
      </c>
      <c r="C203" s="20">
        <v>4013560</v>
      </c>
      <c r="D203" s="21" t="s">
        <v>214</v>
      </c>
      <c r="E203" s="14">
        <v>776</v>
      </c>
      <c r="F203" s="14">
        <v>4150</v>
      </c>
      <c r="G203" s="22">
        <f t="shared" si="6"/>
        <v>0.1869879518072289</v>
      </c>
      <c r="H203" s="14">
        <v>24614</v>
      </c>
      <c r="I203" s="14">
        <f t="shared" si="7"/>
        <v>0</v>
      </c>
    </row>
    <row r="204" spans="1:9" ht="12.75">
      <c r="A204" s="13" t="s">
        <v>17</v>
      </c>
      <c r="B204" s="19">
        <v>40</v>
      </c>
      <c r="C204" s="20">
        <v>4013590</v>
      </c>
      <c r="D204" s="21" t="s">
        <v>215</v>
      </c>
      <c r="E204" s="14">
        <v>497</v>
      </c>
      <c r="F204" s="14">
        <v>2662</v>
      </c>
      <c r="G204" s="22">
        <f t="shared" si="6"/>
        <v>0.18670172802404209</v>
      </c>
      <c r="H204" s="14">
        <v>13426</v>
      </c>
      <c r="I204" s="14">
        <f t="shared" si="7"/>
        <v>1</v>
      </c>
    </row>
    <row r="205" spans="1:9" ht="12.75">
      <c r="A205" s="13" t="s">
        <v>17</v>
      </c>
      <c r="B205" s="19">
        <v>40</v>
      </c>
      <c r="C205" s="20">
        <v>4013600</v>
      </c>
      <c r="D205" s="21" t="s">
        <v>216</v>
      </c>
      <c r="E205" s="14">
        <v>23</v>
      </c>
      <c r="F205" s="14">
        <v>137</v>
      </c>
      <c r="G205" s="22">
        <f t="shared" si="6"/>
        <v>0.1678832116788321</v>
      </c>
      <c r="H205" s="14">
        <v>752</v>
      </c>
      <c r="I205" s="14">
        <f t="shared" si="7"/>
        <v>1</v>
      </c>
    </row>
    <row r="206" spans="1:9" ht="12.75">
      <c r="A206" s="13" t="s">
        <v>17</v>
      </c>
      <c r="B206" s="19">
        <v>40</v>
      </c>
      <c r="C206" s="20">
        <v>4013620</v>
      </c>
      <c r="D206" s="21" t="s">
        <v>217</v>
      </c>
      <c r="E206" s="14">
        <v>86</v>
      </c>
      <c r="F206" s="14">
        <v>433</v>
      </c>
      <c r="G206" s="22">
        <f t="shared" si="6"/>
        <v>0.19861431870669746</v>
      </c>
      <c r="H206" s="14">
        <v>2524</v>
      </c>
      <c r="I206" s="14">
        <f t="shared" si="7"/>
        <v>1</v>
      </c>
    </row>
    <row r="207" spans="1:9" ht="12.75">
      <c r="A207" s="13" t="s">
        <v>17</v>
      </c>
      <c r="B207" s="19">
        <v>40</v>
      </c>
      <c r="C207" s="20">
        <v>4013650</v>
      </c>
      <c r="D207" s="21" t="s">
        <v>218</v>
      </c>
      <c r="E207" s="14">
        <v>50</v>
      </c>
      <c r="F207" s="14">
        <v>216</v>
      </c>
      <c r="G207" s="22">
        <f t="shared" si="6"/>
        <v>0.23148148148148148</v>
      </c>
      <c r="H207" s="14">
        <v>1168</v>
      </c>
      <c r="I207" s="14">
        <f t="shared" si="7"/>
        <v>1</v>
      </c>
    </row>
    <row r="208" spans="1:9" ht="12.75">
      <c r="A208" s="13" t="s">
        <v>17</v>
      </c>
      <c r="B208" s="19">
        <v>40</v>
      </c>
      <c r="C208" s="20">
        <v>4013680</v>
      </c>
      <c r="D208" s="21" t="s">
        <v>219</v>
      </c>
      <c r="E208" s="14">
        <v>38</v>
      </c>
      <c r="F208" s="14">
        <v>110</v>
      </c>
      <c r="G208" s="22">
        <f t="shared" si="6"/>
        <v>0.34545454545454546</v>
      </c>
      <c r="H208" s="14">
        <v>520</v>
      </c>
      <c r="I208" s="14">
        <f t="shared" si="7"/>
        <v>1</v>
      </c>
    </row>
    <row r="209" spans="1:9" ht="12.75">
      <c r="A209" s="13" t="s">
        <v>17</v>
      </c>
      <c r="B209" s="19">
        <v>40</v>
      </c>
      <c r="C209" s="20">
        <v>4013740</v>
      </c>
      <c r="D209" s="21" t="s">
        <v>220</v>
      </c>
      <c r="E209" s="14">
        <v>7</v>
      </c>
      <c r="F209" s="14">
        <v>79</v>
      </c>
      <c r="G209" s="22">
        <f t="shared" si="6"/>
        <v>0.08860759493670886</v>
      </c>
      <c r="H209" s="14">
        <v>409</v>
      </c>
      <c r="I209" s="14">
        <f t="shared" si="7"/>
        <v>1</v>
      </c>
    </row>
    <row r="210" spans="1:9" ht="12.75">
      <c r="A210" s="13" t="s">
        <v>17</v>
      </c>
      <c r="B210" s="19">
        <v>40</v>
      </c>
      <c r="C210" s="20">
        <v>4013830</v>
      </c>
      <c r="D210" s="21" t="s">
        <v>221</v>
      </c>
      <c r="E210" s="14">
        <v>63</v>
      </c>
      <c r="F210" s="14">
        <v>337</v>
      </c>
      <c r="G210" s="22">
        <f t="shared" si="6"/>
        <v>0.18694362017804153</v>
      </c>
      <c r="H210" s="14">
        <v>1753</v>
      </c>
      <c r="I210" s="14">
        <f t="shared" si="7"/>
        <v>1</v>
      </c>
    </row>
    <row r="211" spans="1:9" ht="12.75">
      <c r="A211" s="13" t="s">
        <v>17</v>
      </c>
      <c r="B211" s="19">
        <v>40</v>
      </c>
      <c r="C211" s="20">
        <v>4013890</v>
      </c>
      <c r="D211" s="21" t="s">
        <v>222</v>
      </c>
      <c r="E211" s="14">
        <v>420</v>
      </c>
      <c r="F211" s="14">
        <v>2275</v>
      </c>
      <c r="G211" s="22">
        <f t="shared" si="6"/>
        <v>0.18461538461538463</v>
      </c>
      <c r="H211" s="14">
        <v>11763</v>
      </c>
      <c r="I211" s="14">
        <f t="shared" si="7"/>
        <v>1</v>
      </c>
    </row>
    <row r="212" spans="1:9" ht="12.75">
      <c r="A212" s="13" t="s">
        <v>17</v>
      </c>
      <c r="B212" s="19">
        <v>40</v>
      </c>
      <c r="C212" s="20">
        <v>4013920</v>
      </c>
      <c r="D212" s="21" t="s">
        <v>223</v>
      </c>
      <c r="E212" s="14">
        <v>137</v>
      </c>
      <c r="F212" s="14">
        <v>707</v>
      </c>
      <c r="G212" s="22">
        <f t="shared" si="6"/>
        <v>0.19377652050919378</v>
      </c>
      <c r="H212" s="14">
        <v>3895</v>
      </c>
      <c r="I212" s="14">
        <f t="shared" si="7"/>
        <v>1</v>
      </c>
    </row>
    <row r="213" spans="1:9" ht="12.75">
      <c r="A213" s="13" t="s">
        <v>17</v>
      </c>
      <c r="B213" s="19">
        <v>40</v>
      </c>
      <c r="C213" s="20">
        <v>4013950</v>
      </c>
      <c r="D213" s="21" t="s">
        <v>224</v>
      </c>
      <c r="E213" s="14">
        <v>263</v>
      </c>
      <c r="F213" s="14">
        <v>960</v>
      </c>
      <c r="G213" s="22">
        <f t="shared" si="6"/>
        <v>0.27395833333333336</v>
      </c>
      <c r="H213" s="14">
        <v>6808</v>
      </c>
      <c r="I213" s="14">
        <f t="shared" si="7"/>
        <v>1</v>
      </c>
    </row>
    <row r="214" spans="1:9" ht="12.75">
      <c r="A214" s="13" t="s">
        <v>17</v>
      </c>
      <c r="B214" s="19">
        <v>40</v>
      </c>
      <c r="C214" s="20">
        <v>4014080</v>
      </c>
      <c r="D214" s="21" t="s">
        <v>225</v>
      </c>
      <c r="E214" s="14">
        <v>114</v>
      </c>
      <c r="F214" s="14">
        <v>500</v>
      </c>
      <c r="G214" s="22">
        <f t="shared" si="6"/>
        <v>0.228</v>
      </c>
      <c r="H214" s="14">
        <v>2719</v>
      </c>
      <c r="I214" s="14">
        <f t="shared" si="7"/>
        <v>1</v>
      </c>
    </row>
    <row r="215" spans="1:9" ht="12.75">
      <c r="A215" s="13" t="s">
        <v>17</v>
      </c>
      <c r="B215" s="19">
        <v>40</v>
      </c>
      <c r="C215" s="20">
        <v>4014100</v>
      </c>
      <c r="D215" s="21" t="s">
        <v>226</v>
      </c>
      <c r="E215" s="14">
        <v>46</v>
      </c>
      <c r="F215" s="14">
        <v>237</v>
      </c>
      <c r="G215" s="22">
        <f t="shared" si="6"/>
        <v>0.1940928270042194</v>
      </c>
      <c r="H215" s="14">
        <v>1252</v>
      </c>
      <c r="I215" s="14">
        <f t="shared" si="7"/>
        <v>1</v>
      </c>
    </row>
    <row r="216" spans="1:9" ht="12.75">
      <c r="A216" s="13" t="s">
        <v>17</v>
      </c>
      <c r="B216" s="19">
        <v>40</v>
      </c>
      <c r="C216" s="20">
        <v>4014130</v>
      </c>
      <c r="D216" s="21" t="s">
        <v>227</v>
      </c>
      <c r="E216" s="14">
        <v>88</v>
      </c>
      <c r="F216" s="14">
        <v>637</v>
      </c>
      <c r="G216" s="22">
        <f t="shared" si="6"/>
        <v>0.13814756671899528</v>
      </c>
      <c r="H216" s="14">
        <v>3589</v>
      </c>
      <c r="I216" s="14">
        <f t="shared" si="7"/>
        <v>1</v>
      </c>
    </row>
    <row r="217" spans="1:9" ht="12.75">
      <c r="A217" s="13" t="s">
        <v>17</v>
      </c>
      <c r="B217" s="19">
        <v>40</v>
      </c>
      <c r="C217" s="20">
        <v>4014160</v>
      </c>
      <c r="D217" s="21" t="s">
        <v>228</v>
      </c>
      <c r="E217" s="14">
        <v>351</v>
      </c>
      <c r="F217" s="14">
        <v>1038</v>
      </c>
      <c r="G217" s="22">
        <f t="shared" si="6"/>
        <v>0.33815028901734107</v>
      </c>
      <c r="H217" s="14">
        <v>5040</v>
      </c>
      <c r="I217" s="14">
        <f t="shared" si="7"/>
        <v>1</v>
      </c>
    </row>
    <row r="218" spans="1:9" ht="12.75">
      <c r="A218" s="13" t="s">
        <v>17</v>
      </c>
      <c r="B218" s="19">
        <v>40</v>
      </c>
      <c r="C218" s="20">
        <v>4014340</v>
      </c>
      <c r="D218" s="21" t="s">
        <v>229</v>
      </c>
      <c r="E218" s="14">
        <v>94</v>
      </c>
      <c r="F218" s="14">
        <v>802</v>
      </c>
      <c r="G218" s="22">
        <f t="shared" si="6"/>
        <v>0.1172069825436409</v>
      </c>
      <c r="H218" s="14">
        <v>3988</v>
      </c>
      <c r="I218" s="14">
        <f t="shared" si="7"/>
        <v>1</v>
      </c>
    </row>
    <row r="219" spans="1:9" ht="12.75">
      <c r="A219" s="13" t="s">
        <v>17</v>
      </c>
      <c r="B219" s="19">
        <v>40</v>
      </c>
      <c r="C219" s="20">
        <v>4014370</v>
      </c>
      <c r="D219" s="21" t="s">
        <v>230</v>
      </c>
      <c r="E219" s="14">
        <v>332</v>
      </c>
      <c r="F219" s="14">
        <v>1266</v>
      </c>
      <c r="G219" s="22">
        <f t="shared" si="6"/>
        <v>0.26224328593996843</v>
      </c>
      <c r="H219" s="14">
        <v>7102</v>
      </c>
      <c r="I219" s="14">
        <f t="shared" si="7"/>
        <v>1</v>
      </c>
    </row>
    <row r="220" spans="1:9" ht="12.75">
      <c r="A220" s="13" t="s">
        <v>17</v>
      </c>
      <c r="B220" s="19">
        <v>40</v>
      </c>
      <c r="C220" s="20">
        <v>4014520</v>
      </c>
      <c r="D220" s="21" t="s">
        <v>231</v>
      </c>
      <c r="E220" s="14">
        <v>218</v>
      </c>
      <c r="F220" s="14">
        <v>1340</v>
      </c>
      <c r="G220" s="22">
        <f t="shared" si="6"/>
        <v>0.1626865671641791</v>
      </c>
      <c r="H220" s="14">
        <v>6512</v>
      </c>
      <c r="I220" s="14">
        <f t="shared" si="7"/>
        <v>1</v>
      </c>
    </row>
    <row r="221" spans="1:9" ht="12.75">
      <c r="A221" s="13" t="s">
        <v>17</v>
      </c>
      <c r="B221" s="19">
        <v>40</v>
      </c>
      <c r="C221" s="20">
        <v>4014610</v>
      </c>
      <c r="D221" s="21" t="s">
        <v>232</v>
      </c>
      <c r="E221" s="14">
        <v>161</v>
      </c>
      <c r="F221" s="14">
        <v>644</v>
      </c>
      <c r="G221" s="22">
        <f t="shared" si="6"/>
        <v>0.25</v>
      </c>
      <c r="H221" s="14">
        <v>4933</v>
      </c>
      <c r="I221" s="14">
        <f t="shared" si="7"/>
        <v>1</v>
      </c>
    </row>
    <row r="222" spans="1:9" ht="12.75">
      <c r="A222" s="13" t="s">
        <v>17</v>
      </c>
      <c r="B222" s="19">
        <v>40</v>
      </c>
      <c r="C222" s="20">
        <v>4014700</v>
      </c>
      <c r="D222" s="21" t="s">
        <v>233</v>
      </c>
      <c r="E222" s="14">
        <v>170</v>
      </c>
      <c r="F222" s="14">
        <v>756</v>
      </c>
      <c r="G222" s="22">
        <f t="shared" si="6"/>
        <v>0.22486772486772486</v>
      </c>
      <c r="H222" s="14">
        <v>4144</v>
      </c>
      <c r="I222" s="14">
        <f t="shared" si="7"/>
        <v>1</v>
      </c>
    </row>
    <row r="223" spans="1:9" ht="12.75">
      <c r="A223" s="13" t="s">
        <v>17</v>
      </c>
      <c r="B223" s="19">
        <v>40</v>
      </c>
      <c r="C223" s="20">
        <v>4014730</v>
      </c>
      <c r="D223" s="21" t="s">
        <v>234</v>
      </c>
      <c r="E223" s="14">
        <v>62</v>
      </c>
      <c r="F223" s="14">
        <v>175</v>
      </c>
      <c r="G223" s="22">
        <f t="shared" si="6"/>
        <v>0.35428571428571426</v>
      </c>
      <c r="H223" s="14">
        <v>1725</v>
      </c>
      <c r="I223" s="14">
        <f t="shared" si="7"/>
        <v>1</v>
      </c>
    </row>
    <row r="224" spans="1:9" ht="12.75">
      <c r="A224" s="13" t="s">
        <v>17</v>
      </c>
      <c r="B224" s="19">
        <v>40</v>
      </c>
      <c r="C224" s="20">
        <v>4014790</v>
      </c>
      <c r="D224" s="21" t="s">
        <v>235</v>
      </c>
      <c r="E224" s="14">
        <v>308</v>
      </c>
      <c r="F224" s="14">
        <v>1115</v>
      </c>
      <c r="G224" s="22">
        <f t="shared" si="6"/>
        <v>0.27623318385650225</v>
      </c>
      <c r="H224" s="14">
        <v>7332</v>
      </c>
      <c r="I224" s="14">
        <f t="shared" si="7"/>
        <v>1</v>
      </c>
    </row>
    <row r="225" spans="1:9" ht="12.75">
      <c r="A225" s="13" t="s">
        <v>17</v>
      </c>
      <c r="B225" s="19">
        <v>40</v>
      </c>
      <c r="C225" s="20">
        <v>4014850</v>
      </c>
      <c r="D225" s="21" t="s">
        <v>236</v>
      </c>
      <c r="E225" s="14">
        <v>160</v>
      </c>
      <c r="F225" s="14">
        <v>482</v>
      </c>
      <c r="G225" s="22">
        <f t="shared" si="6"/>
        <v>0.33195020746887965</v>
      </c>
      <c r="H225" s="14">
        <v>2769</v>
      </c>
      <c r="I225" s="14">
        <f t="shared" si="7"/>
        <v>1</v>
      </c>
    </row>
    <row r="226" spans="1:9" ht="12.75">
      <c r="A226" s="13" t="s">
        <v>17</v>
      </c>
      <c r="B226" s="19">
        <v>40</v>
      </c>
      <c r="C226" s="20">
        <v>4014890</v>
      </c>
      <c r="D226" s="21" t="s">
        <v>237</v>
      </c>
      <c r="E226" s="14">
        <v>84</v>
      </c>
      <c r="F226" s="14">
        <v>321</v>
      </c>
      <c r="G226" s="22">
        <f t="shared" si="6"/>
        <v>0.2616822429906542</v>
      </c>
      <c r="H226" s="14">
        <v>1429</v>
      </c>
      <c r="I226" s="14">
        <f t="shared" si="7"/>
        <v>1</v>
      </c>
    </row>
    <row r="227" spans="1:9" ht="12.75">
      <c r="A227" s="13" t="s">
        <v>17</v>
      </c>
      <c r="B227" s="19">
        <v>40</v>
      </c>
      <c r="C227" s="20">
        <v>4014970</v>
      </c>
      <c r="D227" s="21" t="s">
        <v>238</v>
      </c>
      <c r="E227" s="14">
        <v>133</v>
      </c>
      <c r="F227" s="14">
        <v>641</v>
      </c>
      <c r="G227" s="22">
        <f t="shared" si="6"/>
        <v>0.20748829953198128</v>
      </c>
      <c r="H227" s="14">
        <v>4602</v>
      </c>
      <c r="I227" s="14">
        <f t="shared" si="7"/>
        <v>1</v>
      </c>
    </row>
    <row r="228" spans="1:9" ht="12.75">
      <c r="A228" s="13" t="s">
        <v>17</v>
      </c>
      <c r="B228" s="19">
        <v>40</v>
      </c>
      <c r="C228" s="20">
        <v>4015090</v>
      </c>
      <c r="D228" s="21" t="s">
        <v>239</v>
      </c>
      <c r="E228" s="14">
        <v>136</v>
      </c>
      <c r="F228" s="14">
        <v>550</v>
      </c>
      <c r="G228" s="22">
        <f t="shared" si="6"/>
        <v>0.24727272727272728</v>
      </c>
      <c r="H228" s="14">
        <v>2674</v>
      </c>
      <c r="I228" s="14">
        <f t="shared" si="7"/>
        <v>1</v>
      </c>
    </row>
    <row r="229" spans="1:9" ht="12.75">
      <c r="A229" s="13" t="s">
        <v>17</v>
      </c>
      <c r="B229" s="19">
        <v>40</v>
      </c>
      <c r="C229" s="20">
        <v>4015120</v>
      </c>
      <c r="D229" s="21" t="s">
        <v>240</v>
      </c>
      <c r="E229" s="14">
        <v>58</v>
      </c>
      <c r="F229" s="14">
        <v>330</v>
      </c>
      <c r="G229" s="22">
        <f t="shared" si="6"/>
        <v>0.17575757575757575</v>
      </c>
      <c r="H229" s="14">
        <v>1795</v>
      </c>
      <c r="I229" s="14">
        <f t="shared" si="7"/>
        <v>1</v>
      </c>
    </row>
    <row r="230" spans="1:9" ht="12.75">
      <c r="A230" s="13" t="s">
        <v>17</v>
      </c>
      <c r="B230" s="19">
        <v>40</v>
      </c>
      <c r="C230" s="20">
        <v>4015210</v>
      </c>
      <c r="D230" s="21" t="s">
        <v>241</v>
      </c>
      <c r="E230" s="14">
        <v>535</v>
      </c>
      <c r="F230" s="14">
        <v>1450</v>
      </c>
      <c r="G230" s="22">
        <f t="shared" si="6"/>
        <v>0.3689655172413793</v>
      </c>
      <c r="H230" s="14">
        <v>7741</v>
      </c>
      <c r="I230" s="14">
        <f t="shared" si="7"/>
        <v>1</v>
      </c>
    </row>
    <row r="231" spans="1:9" ht="12.75">
      <c r="A231" s="13" t="s">
        <v>17</v>
      </c>
      <c r="B231" s="19">
        <v>40</v>
      </c>
      <c r="C231" s="20">
        <v>4015240</v>
      </c>
      <c r="D231" s="21" t="s">
        <v>242</v>
      </c>
      <c r="E231" s="14">
        <v>113</v>
      </c>
      <c r="F231" s="14">
        <v>578</v>
      </c>
      <c r="G231" s="22">
        <f t="shared" si="6"/>
        <v>0.19550173010380623</v>
      </c>
      <c r="H231" s="14">
        <v>3324</v>
      </c>
      <c r="I231" s="14">
        <f t="shared" si="7"/>
        <v>1</v>
      </c>
    </row>
    <row r="232" spans="1:9" ht="12.75">
      <c r="A232" s="13" t="s">
        <v>17</v>
      </c>
      <c r="B232" s="19">
        <v>40</v>
      </c>
      <c r="C232" s="20">
        <v>4000032</v>
      </c>
      <c r="D232" s="21" t="s">
        <v>243</v>
      </c>
      <c r="E232" s="14">
        <v>88</v>
      </c>
      <c r="F232" s="14">
        <v>437</v>
      </c>
      <c r="G232" s="22">
        <f t="shared" si="6"/>
        <v>0.20137299771167047</v>
      </c>
      <c r="H232" s="14">
        <v>2240</v>
      </c>
      <c r="I232" s="14">
        <f t="shared" si="7"/>
        <v>1</v>
      </c>
    </row>
    <row r="233" spans="1:9" ht="12.75">
      <c r="A233" s="13" t="s">
        <v>17</v>
      </c>
      <c r="B233" s="19">
        <v>40</v>
      </c>
      <c r="C233" s="20">
        <v>4015370</v>
      </c>
      <c r="D233" s="21" t="s">
        <v>244</v>
      </c>
      <c r="E233" s="14">
        <v>462</v>
      </c>
      <c r="F233" s="14">
        <v>1335</v>
      </c>
      <c r="G233" s="22">
        <f t="shared" si="6"/>
        <v>0.34606741573033706</v>
      </c>
      <c r="H233" s="14">
        <v>7536</v>
      </c>
      <c r="I233" s="14">
        <f t="shared" si="7"/>
        <v>1</v>
      </c>
    </row>
    <row r="234" spans="1:9" ht="12.75">
      <c r="A234" s="13" t="s">
        <v>17</v>
      </c>
      <c r="B234" s="19">
        <v>40</v>
      </c>
      <c r="C234" s="20">
        <v>4015420</v>
      </c>
      <c r="D234" s="21" t="s">
        <v>245</v>
      </c>
      <c r="E234" s="14">
        <v>29</v>
      </c>
      <c r="F234" s="14">
        <v>216</v>
      </c>
      <c r="G234" s="22">
        <f t="shared" si="6"/>
        <v>0.13425925925925927</v>
      </c>
      <c r="H234" s="14">
        <v>1445</v>
      </c>
      <c r="I234" s="14">
        <f t="shared" si="7"/>
        <v>1</v>
      </c>
    </row>
    <row r="235" spans="1:9" ht="12.75">
      <c r="A235" s="13" t="s">
        <v>17</v>
      </c>
      <c r="B235" s="19">
        <v>40</v>
      </c>
      <c r="C235" s="20">
        <v>4015450</v>
      </c>
      <c r="D235" s="21" t="s">
        <v>246</v>
      </c>
      <c r="E235" s="14">
        <v>63</v>
      </c>
      <c r="F235" s="14">
        <v>304</v>
      </c>
      <c r="G235" s="22">
        <f t="shared" si="6"/>
        <v>0.20723684210526316</v>
      </c>
      <c r="H235" s="14">
        <v>1725</v>
      </c>
      <c r="I235" s="14">
        <f t="shared" si="7"/>
        <v>1</v>
      </c>
    </row>
    <row r="236" spans="1:9" ht="12.75">
      <c r="A236" s="13" t="s">
        <v>17</v>
      </c>
      <c r="B236" s="19">
        <v>40</v>
      </c>
      <c r="C236" s="20">
        <v>4015480</v>
      </c>
      <c r="D236" s="21" t="s">
        <v>247</v>
      </c>
      <c r="E236" s="14">
        <v>134</v>
      </c>
      <c r="F236" s="14">
        <v>1261</v>
      </c>
      <c r="G236" s="22">
        <f t="shared" si="6"/>
        <v>0.10626486915146709</v>
      </c>
      <c r="H236" s="14">
        <v>6633</v>
      </c>
      <c r="I236" s="14">
        <f t="shared" si="7"/>
        <v>1</v>
      </c>
    </row>
    <row r="237" spans="1:9" ht="12.75">
      <c r="A237" s="13" t="s">
        <v>17</v>
      </c>
      <c r="B237" s="19">
        <v>40</v>
      </c>
      <c r="C237" s="20">
        <v>4015690</v>
      </c>
      <c r="D237" s="21" t="s">
        <v>248</v>
      </c>
      <c r="E237" s="14">
        <v>559</v>
      </c>
      <c r="F237" s="14">
        <v>1742</v>
      </c>
      <c r="G237" s="22">
        <f t="shared" si="6"/>
        <v>0.3208955223880597</v>
      </c>
      <c r="H237" s="14">
        <v>9464</v>
      </c>
      <c r="I237" s="14">
        <f t="shared" si="7"/>
        <v>1</v>
      </c>
    </row>
    <row r="238" spans="1:9" ht="12.75">
      <c r="A238" s="13" t="s">
        <v>17</v>
      </c>
      <c r="B238" s="19">
        <v>40</v>
      </c>
      <c r="C238" s="20">
        <v>4015720</v>
      </c>
      <c r="D238" s="21" t="s">
        <v>249</v>
      </c>
      <c r="E238" s="14">
        <v>1288</v>
      </c>
      <c r="F238" s="14">
        <v>12307</v>
      </c>
      <c r="G238" s="22">
        <f t="shared" si="6"/>
        <v>0.10465588689363776</v>
      </c>
      <c r="H238" s="14">
        <v>67634</v>
      </c>
      <c r="I238" s="14">
        <f t="shared" si="7"/>
        <v>0</v>
      </c>
    </row>
    <row r="239" spans="1:9" ht="12.75">
      <c r="A239" s="13" t="s">
        <v>17</v>
      </c>
      <c r="B239" s="19">
        <v>40</v>
      </c>
      <c r="C239" s="20">
        <v>4015750</v>
      </c>
      <c r="D239" s="21" t="s">
        <v>250</v>
      </c>
      <c r="E239" s="14">
        <v>41</v>
      </c>
      <c r="F239" s="14">
        <v>197</v>
      </c>
      <c r="G239" s="22">
        <f t="shared" si="6"/>
        <v>0.20812182741116753</v>
      </c>
      <c r="H239" s="14">
        <v>1009</v>
      </c>
      <c r="I239" s="14">
        <f t="shared" si="7"/>
        <v>1</v>
      </c>
    </row>
    <row r="240" spans="1:9" ht="12.75">
      <c r="A240" s="13" t="s">
        <v>17</v>
      </c>
      <c r="B240" s="19">
        <v>40</v>
      </c>
      <c r="C240" s="20">
        <v>4015840</v>
      </c>
      <c r="D240" s="21" t="s">
        <v>251</v>
      </c>
      <c r="E240" s="14">
        <v>172</v>
      </c>
      <c r="F240" s="14">
        <v>1216</v>
      </c>
      <c r="G240" s="22">
        <f t="shared" si="6"/>
        <v>0.14144736842105263</v>
      </c>
      <c r="H240" s="14">
        <v>6241</v>
      </c>
      <c r="I240" s="14">
        <f t="shared" si="7"/>
        <v>1</v>
      </c>
    </row>
    <row r="241" spans="1:9" ht="12.75">
      <c r="A241" s="13" t="s">
        <v>17</v>
      </c>
      <c r="B241" s="19">
        <v>40</v>
      </c>
      <c r="C241" s="20">
        <v>4015900</v>
      </c>
      <c r="D241" s="21" t="s">
        <v>252</v>
      </c>
      <c r="E241" s="14">
        <v>15</v>
      </c>
      <c r="F241" s="14">
        <v>48</v>
      </c>
      <c r="G241" s="22">
        <f t="shared" si="6"/>
        <v>0.3125</v>
      </c>
      <c r="H241" s="14">
        <v>311</v>
      </c>
      <c r="I241" s="14">
        <f t="shared" si="7"/>
        <v>1</v>
      </c>
    </row>
    <row r="242" spans="1:9" ht="12.75">
      <c r="A242" s="13" t="s">
        <v>17</v>
      </c>
      <c r="B242" s="19">
        <v>40</v>
      </c>
      <c r="C242" s="20">
        <v>4015930</v>
      </c>
      <c r="D242" s="21" t="s">
        <v>253</v>
      </c>
      <c r="E242" s="14">
        <v>75</v>
      </c>
      <c r="F242" s="14">
        <v>750</v>
      </c>
      <c r="G242" s="22">
        <f t="shared" si="6"/>
        <v>0.1</v>
      </c>
      <c r="H242" s="14">
        <v>3787</v>
      </c>
      <c r="I242" s="14">
        <f t="shared" si="7"/>
        <v>1</v>
      </c>
    </row>
    <row r="243" spans="1:9" ht="12.75">
      <c r="A243" s="13" t="s">
        <v>17</v>
      </c>
      <c r="B243" s="19">
        <v>40</v>
      </c>
      <c r="C243" s="20">
        <v>4015990</v>
      </c>
      <c r="D243" s="21" t="s">
        <v>254</v>
      </c>
      <c r="E243" s="14">
        <v>174</v>
      </c>
      <c r="F243" s="14">
        <v>858</v>
      </c>
      <c r="G243" s="22">
        <f t="shared" si="6"/>
        <v>0.20279720279720279</v>
      </c>
      <c r="H243" s="14">
        <v>4028</v>
      </c>
      <c r="I243" s="14">
        <f t="shared" si="7"/>
        <v>1</v>
      </c>
    </row>
    <row r="244" spans="1:9" ht="12.75">
      <c r="A244" s="13" t="s">
        <v>17</v>
      </c>
      <c r="B244" s="19">
        <v>40</v>
      </c>
      <c r="C244" s="20">
        <v>4016170</v>
      </c>
      <c r="D244" s="21" t="s">
        <v>255</v>
      </c>
      <c r="E244" s="14">
        <v>305</v>
      </c>
      <c r="F244" s="14">
        <v>1287</v>
      </c>
      <c r="G244" s="22">
        <f t="shared" si="6"/>
        <v>0.236985236985237</v>
      </c>
      <c r="H244" s="14">
        <v>6475</v>
      </c>
      <c r="I244" s="14">
        <f t="shared" si="7"/>
        <v>1</v>
      </c>
    </row>
    <row r="245" spans="1:9" ht="12.75">
      <c r="A245" s="13" t="s">
        <v>17</v>
      </c>
      <c r="B245" s="19">
        <v>40</v>
      </c>
      <c r="C245" s="20">
        <v>4016320</v>
      </c>
      <c r="D245" s="21" t="s">
        <v>256</v>
      </c>
      <c r="E245" s="14">
        <v>28</v>
      </c>
      <c r="F245" s="14">
        <v>107</v>
      </c>
      <c r="G245" s="22">
        <f t="shared" si="6"/>
        <v>0.2616822429906542</v>
      </c>
      <c r="H245" s="14">
        <v>552</v>
      </c>
      <c r="I245" s="14">
        <f t="shared" si="7"/>
        <v>1</v>
      </c>
    </row>
    <row r="246" spans="1:9" ht="12.75">
      <c r="A246" s="13" t="s">
        <v>17</v>
      </c>
      <c r="B246" s="19">
        <v>40</v>
      </c>
      <c r="C246" s="20">
        <v>4016350</v>
      </c>
      <c r="D246" s="21" t="s">
        <v>257</v>
      </c>
      <c r="E246" s="14">
        <v>142</v>
      </c>
      <c r="F246" s="14">
        <v>493</v>
      </c>
      <c r="G246" s="22">
        <f t="shared" si="6"/>
        <v>0.2880324543610548</v>
      </c>
      <c r="H246" s="14">
        <v>2732</v>
      </c>
      <c r="I246" s="14">
        <f t="shared" si="7"/>
        <v>1</v>
      </c>
    </row>
    <row r="247" spans="1:9" ht="12.75">
      <c r="A247" s="13" t="s">
        <v>17</v>
      </c>
      <c r="B247" s="19">
        <v>40</v>
      </c>
      <c r="C247" s="20">
        <v>4016380</v>
      </c>
      <c r="D247" s="21" t="s">
        <v>258</v>
      </c>
      <c r="E247" s="14">
        <v>159</v>
      </c>
      <c r="F247" s="14">
        <v>524</v>
      </c>
      <c r="G247" s="22">
        <f t="shared" si="6"/>
        <v>0.30343511450381677</v>
      </c>
      <c r="H247" s="14">
        <v>3830</v>
      </c>
      <c r="I247" s="14">
        <f t="shared" si="7"/>
        <v>1</v>
      </c>
    </row>
    <row r="248" spans="1:9" ht="12.75">
      <c r="A248" s="13" t="s">
        <v>17</v>
      </c>
      <c r="B248" s="19">
        <v>40</v>
      </c>
      <c r="C248" s="20">
        <v>4016410</v>
      </c>
      <c r="D248" s="21" t="s">
        <v>259</v>
      </c>
      <c r="E248" s="14">
        <v>14</v>
      </c>
      <c r="F248" s="14">
        <v>84</v>
      </c>
      <c r="G248" s="22">
        <f t="shared" si="6"/>
        <v>0.16666666666666666</v>
      </c>
      <c r="H248" s="14">
        <v>454</v>
      </c>
      <c r="I248" s="14">
        <f t="shared" si="7"/>
        <v>1</v>
      </c>
    </row>
    <row r="249" spans="1:9" ht="12.75">
      <c r="A249" s="13" t="s">
        <v>17</v>
      </c>
      <c r="B249" s="19">
        <v>40</v>
      </c>
      <c r="C249" s="20">
        <v>4016440</v>
      </c>
      <c r="D249" s="21" t="s">
        <v>260</v>
      </c>
      <c r="E249" s="14">
        <v>134</v>
      </c>
      <c r="F249" s="14">
        <v>726</v>
      </c>
      <c r="G249" s="22">
        <f t="shared" si="6"/>
        <v>0.18457300275482094</v>
      </c>
      <c r="H249" s="14">
        <v>4661</v>
      </c>
      <c r="I249" s="14">
        <f t="shared" si="7"/>
        <v>1</v>
      </c>
    </row>
    <row r="250" spans="1:9" ht="12.75">
      <c r="A250" s="13" t="s">
        <v>17</v>
      </c>
      <c r="B250" s="19">
        <v>40</v>
      </c>
      <c r="C250" s="20">
        <v>4016470</v>
      </c>
      <c r="D250" s="21" t="s">
        <v>261</v>
      </c>
      <c r="E250" s="14">
        <v>131</v>
      </c>
      <c r="F250" s="14">
        <v>649</v>
      </c>
      <c r="G250" s="22">
        <f t="shared" si="6"/>
        <v>0.20184899845916796</v>
      </c>
      <c r="H250" s="14">
        <v>3509</v>
      </c>
      <c r="I250" s="14">
        <f t="shared" si="7"/>
        <v>1</v>
      </c>
    </row>
    <row r="251" spans="1:9" ht="12.75">
      <c r="A251" s="13" t="s">
        <v>17</v>
      </c>
      <c r="B251" s="19">
        <v>40</v>
      </c>
      <c r="C251" s="20">
        <v>4016500</v>
      </c>
      <c r="D251" s="21" t="s">
        <v>262</v>
      </c>
      <c r="E251" s="14">
        <v>64</v>
      </c>
      <c r="F251" s="14">
        <v>464</v>
      </c>
      <c r="G251" s="22">
        <f t="shared" si="6"/>
        <v>0.13793103448275862</v>
      </c>
      <c r="H251" s="14">
        <v>2720</v>
      </c>
      <c r="I251" s="14">
        <f t="shared" si="7"/>
        <v>1</v>
      </c>
    </row>
    <row r="252" spans="1:9" ht="12.75">
      <c r="A252" s="13" t="s">
        <v>17</v>
      </c>
      <c r="B252" s="19">
        <v>40</v>
      </c>
      <c r="C252" s="20">
        <v>4016530</v>
      </c>
      <c r="D252" s="21" t="s">
        <v>263</v>
      </c>
      <c r="E252" s="14">
        <v>34</v>
      </c>
      <c r="F252" s="14">
        <v>230</v>
      </c>
      <c r="G252" s="22">
        <f t="shared" si="6"/>
        <v>0.14782608695652175</v>
      </c>
      <c r="H252" s="14">
        <v>1244</v>
      </c>
      <c r="I252" s="14">
        <f t="shared" si="7"/>
        <v>1</v>
      </c>
    </row>
    <row r="253" spans="1:9" ht="12.75">
      <c r="A253" s="13" t="s">
        <v>17</v>
      </c>
      <c r="B253" s="19">
        <v>40</v>
      </c>
      <c r="C253" s="20">
        <v>4016560</v>
      </c>
      <c r="D253" s="21" t="s">
        <v>264</v>
      </c>
      <c r="E253" s="14">
        <v>168</v>
      </c>
      <c r="F253" s="14">
        <v>1290</v>
      </c>
      <c r="G253" s="22">
        <f t="shared" si="6"/>
        <v>0.13023255813953488</v>
      </c>
      <c r="H253" s="14">
        <v>6836</v>
      </c>
      <c r="I253" s="14">
        <f t="shared" si="7"/>
        <v>1</v>
      </c>
    </row>
    <row r="254" spans="1:9" ht="12.75">
      <c r="A254" s="13" t="s">
        <v>17</v>
      </c>
      <c r="B254" s="19">
        <v>40</v>
      </c>
      <c r="C254" s="20">
        <v>4016590</v>
      </c>
      <c r="D254" s="21" t="s">
        <v>265</v>
      </c>
      <c r="E254" s="14">
        <v>295</v>
      </c>
      <c r="F254" s="14">
        <v>1075</v>
      </c>
      <c r="G254" s="22">
        <f t="shared" si="6"/>
        <v>0.2744186046511628</v>
      </c>
      <c r="H254" s="14">
        <v>7370</v>
      </c>
      <c r="I254" s="14">
        <f t="shared" si="7"/>
        <v>1</v>
      </c>
    </row>
    <row r="255" spans="1:9" ht="12.75">
      <c r="A255" s="13" t="s">
        <v>17</v>
      </c>
      <c r="B255" s="19">
        <v>40</v>
      </c>
      <c r="C255" s="20">
        <v>4016620</v>
      </c>
      <c r="D255" s="21" t="s">
        <v>266</v>
      </c>
      <c r="E255" s="14">
        <v>95</v>
      </c>
      <c r="F255" s="14">
        <v>260</v>
      </c>
      <c r="G255" s="22">
        <f t="shared" si="6"/>
        <v>0.36538461538461536</v>
      </c>
      <c r="H255" s="14">
        <v>1364</v>
      </c>
      <c r="I255" s="14">
        <f t="shared" si="7"/>
        <v>1</v>
      </c>
    </row>
    <row r="256" spans="1:9" ht="12.75">
      <c r="A256" s="13" t="s">
        <v>17</v>
      </c>
      <c r="B256" s="19">
        <v>40</v>
      </c>
      <c r="C256" s="20">
        <v>4016650</v>
      </c>
      <c r="D256" s="21" t="s">
        <v>267</v>
      </c>
      <c r="E256" s="14">
        <v>100</v>
      </c>
      <c r="F256" s="14">
        <v>276</v>
      </c>
      <c r="G256" s="22">
        <f t="shared" si="6"/>
        <v>0.36231884057971014</v>
      </c>
      <c r="H256" s="14">
        <v>1735</v>
      </c>
      <c r="I256" s="14">
        <f t="shared" si="7"/>
        <v>1</v>
      </c>
    </row>
    <row r="257" spans="1:9" ht="12.75">
      <c r="A257" s="13" t="s">
        <v>17</v>
      </c>
      <c r="B257" s="19">
        <v>40</v>
      </c>
      <c r="C257" s="20">
        <v>4016710</v>
      </c>
      <c r="D257" s="21" t="s">
        <v>268</v>
      </c>
      <c r="E257" s="14">
        <v>164</v>
      </c>
      <c r="F257" s="14">
        <v>673</v>
      </c>
      <c r="G257" s="22">
        <f t="shared" si="6"/>
        <v>0.2436849925705795</v>
      </c>
      <c r="H257" s="14">
        <v>3550</v>
      </c>
      <c r="I257" s="14">
        <f t="shared" si="7"/>
        <v>1</v>
      </c>
    </row>
    <row r="258" spans="1:9" ht="12.75">
      <c r="A258" s="13" t="s">
        <v>17</v>
      </c>
      <c r="B258" s="19">
        <v>40</v>
      </c>
      <c r="C258" s="20">
        <v>4016720</v>
      </c>
      <c r="D258" s="21" t="s">
        <v>269</v>
      </c>
      <c r="E258" s="14">
        <v>115</v>
      </c>
      <c r="F258" s="14">
        <v>475</v>
      </c>
      <c r="G258" s="22">
        <f t="shared" si="6"/>
        <v>0.24210526315789474</v>
      </c>
      <c r="H258" s="14">
        <v>2905</v>
      </c>
      <c r="I258" s="14">
        <f t="shared" si="7"/>
        <v>1</v>
      </c>
    </row>
    <row r="259" spans="1:9" ht="12.75">
      <c r="A259" s="13" t="s">
        <v>17</v>
      </c>
      <c r="B259" s="19">
        <v>40</v>
      </c>
      <c r="C259" s="20">
        <v>4016740</v>
      </c>
      <c r="D259" s="21" t="s">
        <v>270</v>
      </c>
      <c r="E259" s="14">
        <v>15</v>
      </c>
      <c r="F259" s="14">
        <v>281</v>
      </c>
      <c r="G259" s="22">
        <f t="shared" si="6"/>
        <v>0.05338078291814947</v>
      </c>
      <c r="H259" s="14">
        <v>1400</v>
      </c>
      <c r="I259" s="14">
        <f t="shared" si="7"/>
        <v>1</v>
      </c>
    </row>
    <row r="260" spans="1:9" ht="12.75">
      <c r="A260" s="13" t="s">
        <v>17</v>
      </c>
      <c r="B260" s="19">
        <v>40</v>
      </c>
      <c r="C260" s="20">
        <v>4017040</v>
      </c>
      <c r="D260" s="21" t="s">
        <v>271</v>
      </c>
      <c r="E260" s="14">
        <v>90</v>
      </c>
      <c r="F260" s="14">
        <v>349</v>
      </c>
      <c r="G260" s="22">
        <f t="shared" si="6"/>
        <v>0.25787965616045844</v>
      </c>
      <c r="H260" s="14">
        <v>2682</v>
      </c>
      <c r="I260" s="14">
        <f t="shared" si="7"/>
        <v>1</v>
      </c>
    </row>
    <row r="261" spans="1:9" ht="12.75">
      <c r="A261" s="13" t="s">
        <v>17</v>
      </c>
      <c r="B261" s="19">
        <v>40</v>
      </c>
      <c r="C261" s="20">
        <v>4017190</v>
      </c>
      <c r="D261" s="21" t="s">
        <v>272</v>
      </c>
      <c r="E261" s="14">
        <v>134</v>
      </c>
      <c r="F261" s="14">
        <v>650</v>
      </c>
      <c r="G261" s="22">
        <f t="shared" si="6"/>
        <v>0.20615384615384616</v>
      </c>
      <c r="H261" s="14">
        <v>3375</v>
      </c>
      <c r="I261" s="14">
        <f t="shared" si="7"/>
        <v>1</v>
      </c>
    </row>
    <row r="262" spans="1:9" ht="12.75">
      <c r="A262" s="13" t="s">
        <v>17</v>
      </c>
      <c r="B262" s="19">
        <v>40</v>
      </c>
      <c r="C262" s="20">
        <v>4017220</v>
      </c>
      <c r="D262" s="21" t="s">
        <v>273</v>
      </c>
      <c r="E262" s="14">
        <v>67</v>
      </c>
      <c r="F262" s="14">
        <v>445</v>
      </c>
      <c r="G262" s="22">
        <f t="shared" si="6"/>
        <v>0.15056179775280898</v>
      </c>
      <c r="H262" s="14">
        <v>2459</v>
      </c>
      <c r="I262" s="14">
        <f t="shared" si="7"/>
        <v>1</v>
      </c>
    </row>
    <row r="263" spans="1:9" ht="12.75">
      <c r="A263" s="13" t="s">
        <v>17</v>
      </c>
      <c r="B263" s="19">
        <v>40</v>
      </c>
      <c r="C263" s="20">
        <v>4017250</v>
      </c>
      <c r="D263" s="21" t="s">
        <v>274</v>
      </c>
      <c r="E263" s="14">
        <v>3508</v>
      </c>
      <c r="F263" s="14">
        <v>15489</v>
      </c>
      <c r="G263" s="22">
        <f t="shared" si="6"/>
        <v>0.22648331073665182</v>
      </c>
      <c r="H263" s="14">
        <v>93320</v>
      </c>
      <c r="I263" s="14">
        <f t="shared" si="7"/>
        <v>0</v>
      </c>
    </row>
    <row r="264" spans="1:9" ht="12.75">
      <c r="A264" s="13" t="s">
        <v>17</v>
      </c>
      <c r="B264" s="19">
        <v>40</v>
      </c>
      <c r="C264" s="20">
        <v>4017310</v>
      </c>
      <c r="D264" s="21" t="s">
        <v>275</v>
      </c>
      <c r="E264" s="14">
        <v>51</v>
      </c>
      <c r="F264" s="14">
        <v>209</v>
      </c>
      <c r="G264" s="22">
        <f t="shared" si="6"/>
        <v>0.24401913875598086</v>
      </c>
      <c r="H264" s="14">
        <v>863</v>
      </c>
      <c r="I264" s="14">
        <f t="shared" si="7"/>
        <v>1</v>
      </c>
    </row>
    <row r="265" spans="1:9" ht="12.75">
      <c r="A265" s="13" t="s">
        <v>17</v>
      </c>
      <c r="B265" s="19">
        <v>40</v>
      </c>
      <c r="C265" s="20">
        <v>4017370</v>
      </c>
      <c r="D265" s="21" t="s">
        <v>276</v>
      </c>
      <c r="E265" s="14">
        <v>22</v>
      </c>
      <c r="F265" s="14">
        <v>198</v>
      </c>
      <c r="G265" s="22">
        <f t="shared" si="6"/>
        <v>0.1111111111111111</v>
      </c>
      <c r="H265" s="14">
        <v>1018</v>
      </c>
      <c r="I265" s="14">
        <f t="shared" si="7"/>
        <v>1</v>
      </c>
    </row>
    <row r="266" spans="1:9" ht="12.75">
      <c r="A266" s="13" t="s">
        <v>17</v>
      </c>
      <c r="B266" s="19">
        <v>40</v>
      </c>
      <c r="C266" s="20">
        <v>4017280</v>
      </c>
      <c r="D266" s="21" t="s">
        <v>277</v>
      </c>
      <c r="E266" s="14">
        <v>83</v>
      </c>
      <c r="F266" s="14">
        <v>282</v>
      </c>
      <c r="G266" s="22">
        <f aca="true" t="shared" si="8" ref="G266:G329">IF(AND(E266&gt;0,F266&gt;0),E266/F266,0)</f>
        <v>0.29432624113475175</v>
      </c>
      <c r="H266" s="14">
        <v>1657</v>
      </c>
      <c r="I266" s="14">
        <f aca="true" t="shared" si="9" ref="I266:I329">IF(H266&lt;20000,1,0)</f>
        <v>1</v>
      </c>
    </row>
    <row r="267" spans="1:9" ht="12.75">
      <c r="A267" s="13" t="s">
        <v>17</v>
      </c>
      <c r="B267" s="19">
        <v>40</v>
      </c>
      <c r="C267" s="20">
        <v>4017580</v>
      </c>
      <c r="D267" s="21" t="s">
        <v>278</v>
      </c>
      <c r="E267" s="14">
        <v>146</v>
      </c>
      <c r="F267" s="14">
        <v>1136</v>
      </c>
      <c r="G267" s="22">
        <f t="shared" si="8"/>
        <v>0.12852112676056338</v>
      </c>
      <c r="H267" s="14">
        <v>8696</v>
      </c>
      <c r="I267" s="14">
        <f t="shared" si="9"/>
        <v>1</v>
      </c>
    </row>
    <row r="268" spans="1:9" ht="12.75">
      <c r="A268" s="13" t="s">
        <v>17</v>
      </c>
      <c r="B268" s="19">
        <v>40</v>
      </c>
      <c r="C268" s="20">
        <v>4017700</v>
      </c>
      <c r="D268" s="21" t="s">
        <v>279</v>
      </c>
      <c r="E268" s="14">
        <v>197</v>
      </c>
      <c r="F268" s="14">
        <v>481</v>
      </c>
      <c r="G268" s="22">
        <f t="shared" si="8"/>
        <v>0.4095634095634096</v>
      </c>
      <c r="H268" s="14">
        <v>2423</v>
      </c>
      <c r="I268" s="14">
        <f t="shared" si="9"/>
        <v>1</v>
      </c>
    </row>
    <row r="269" spans="1:9" ht="12.75">
      <c r="A269" s="13" t="s">
        <v>17</v>
      </c>
      <c r="B269" s="19">
        <v>40</v>
      </c>
      <c r="C269" s="20">
        <v>4017760</v>
      </c>
      <c r="D269" s="21" t="s">
        <v>280</v>
      </c>
      <c r="E269" s="14">
        <v>119</v>
      </c>
      <c r="F269" s="14">
        <v>582</v>
      </c>
      <c r="G269" s="22">
        <f t="shared" si="8"/>
        <v>0.20446735395189003</v>
      </c>
      <c r="H269" s="14">
        <v>3189</v>
      </c>
      <c r="I269" s="14">
        <f t="shared" si="9"/>
        <v>1</v>
      </c>
    </row>
    <row r="270" spans="1:9" ht="12.75">
      <c r="A270" s="13" t="s">
        <v>17</v>
      </c>
      <c r="B270" s="19">
        <v>40</v>
      </c>
      <c r="C270" s="20">
        <v>4017850</v>
      </c>
      <c r="D270" s="21" t="s">
        <v>281</v>
      </c>
      <c r="E270" s="14">
        <v>183</v>
      </c>
      <c r="F270" s="14">
        <v>1036</v>
      </c>
      <c r="G270" s="22">
        <f t="shared" si="8"/>
        <v>0.17664092664092665</v>
      </c>
      <c r="H270" s="14">
        <v>5781</v>
      </c>
      <c r="I270" s="14">
        <f t="shared" si="9"/>
        <v>1</v>
      </c>
    </row>
    <row r="271" spans="1:9" ht="12.75">
      <c r="A271" s="13" t="s">
        <v>17</v>
      </c>
      <c r="B271" s="19">
        <v>40</v>
      </c>
      <c r="C271" s="20">
        <v>4017880</v>
      </c>
      <c r="D271" s="21" t="s">
        <v>282</v>
      </c>
      <c r="E271" s="14">
        <v>191</v>
      </c>
      <c r="F271" s="14">
        <v>1261</v>
      </c>
      <c r="G271" s="22">
        <f t="shared" si="8"/>
        <v>0.1514670896114195</v>
      </c>
      <c r="H271" s="14">
        <v>6575</v>
      </c>
      <c r="I271" s="14">
        <f t="shared" si="9"/>
        <v>1</v>
      </c>
    </row>
    <row r="272" spans="1:9" ht="12.75">
      <c r="A272" s="13" t="s">
        <v>17</v>
      </c>
      <c r="B272" s="19">
        <v>40</v>
      </c>
      <c r="C272" s="20">
        <v>4018000</v>
      </c>
      <c r="D272" s="21" t="s">
        <v>283</v>
      </c>
      <c r="E272" s="14">
        <v>316</v>
      </c>
      <c r="F272" s="14">
        <v>1491</v>
      </c>
      <c r="G272" s="22">
        <f t="shared" si="8"/>
        <v>0.2119382964453387</v>
      </c>
      <c r="H272" s="14">
        <v>7443</v>
      </c>
      <c r="I272" s="14">
        <f t="shared" si="9"/>
        <v>1</v>
      </c>
    </row>
    <row r="273" spans="1:9" ht="12.75">
      <c r="A273" s="13" t="s">
        <v>17</v>
      </c>
      <c r="B273" s="19">
        <v>40</v>
      </c>
      <c r="C273" s="20">
        <v>4022950</v>
      </c>
      <c r="D273" s="21" t="s">
        <v>284</v>
      </c>
      <c r="E273" s="14">
        <v>23</v>
      </c>
      <c r="F273" s="14">
        <v>150</v>
      </c>
      <c r="G273" s="22">
        <f t="shared" si="8"/>
        <v>0.15333333333333332</v>
      </c>
      <c r="H273" s="14">
        <v>730</v>
      </c>
      <c r="I273" s="14">
        <f t="shared" si="9"/>
        <v>1</v>
      </c>
    </row>
    <row r="274" spans="1:9" ht="12.75">
      <c r="A274" s="13" t="s">
        <v>17</v>
      </c>
      <c r="B274" s="19">
        <v>40</v>
      </c>
      <c r="C274" s="20">
        <v>4018090</v>
      </c>
      <c r="D274" s="21" t="s">
        <v>285</v>
      </c>
      <c r="E274" s="14">
        <v>286</v>
      </c>
      <c r="F274" s="14">
        <v>1375</v>
      </c>
      <c r="G274" s="22">
        <f t="shared" si="8"/>
        <v>0.208</v>
      </c>
      <c r="H274" s="14">
        <v>6630</v>
      </c>
      <c r="I274" s="14">
        <f t="shared" si="9"/>
        <v>1</v>
      </c>
    </row>
    <row r="275" spans="1:9" ht="12.75">
      <c r="A275" s="13" t="s">
        <v>17</v>
      </c>
      <c r="B275" s="19">
        <v>40</v>
      </c>
      <c r="C275" s="20">
        <v>4018240</v>
      </c>
      <c r="D275" s="21" t="s">
        <v>286</v>
      </c>
      <c r="E275" s="14">
        <v>222</v>
      </c>
      <c r="F275" s="14">
        <v>850</v>
      </c>
      <c r="G275" s="22">
        <f t="shared" si="8"/>
        <v>0.2611764705882353</v>
      </c>
      <c r="H275" s="14">
        <v>4251</v>
      </c>
      <c r="I275" s="14">
        <f t="shared" si="9"/>
        <v>1</v>
      </c>
    </row>
    <row r="276" spans="1:9" ht="12.75">
      <c r="A276" s="13" t="s">
        <v>17</v>
      </c>
      <c r="B276" s="19">
        <v>40</v>
      </c>
      <c r="C276" s="20">
        <v>4018270</v>
      </c>
      <c r="D276" s="21" t="s">
        <v>287</v>
      </c>
      <c r="E276" s="14">
        <v>17</v>
      </c>
      <c r="F276" s="14">
        <v>109</v>
      </c>
      <c r="G276" s="22">
        <f t="shared" si="8"/>
        <v>0.1559633027522936</v>
      </c>
      <c r="H276" s="14">
        <v>820</v>
      </c>
      <c r="I276" s="14">
        <f t="shared" si="9"/>
        <v>1</v>
      </c>
    </row>
    <row r="277" spans="1:9" ht="12.75">
      <c r="A277" s="13" t="s">
        <v>17</v>
      </c>
      <c r="B277" s="19">
        <v>40</v>
      </c>
      <c r="C277" s="20">
        <v>4018390</v>
      </c>
      <c r="D277" s="21" t="s">
        <v>288</v>
      </c>
      <c r="E277" s="14">
        <v>38</v>
      </c>
      <c r="F277" s="14">
        <v>150</v>
      </c>
      <c r="G277" s="22">
        <f t="shared" si="8"/>
        <v>0.25333333333333335</v>
      </c>
      <c r="H277" s="14">
        <v>859</v>
      </c>
      <c r="I277" s="14">
        <f t="shared" si="9"/>
        <v>1</v>
      </c>
    </row>
    <row r="278" spans="1:9" ht="12.75">
      <c r="A278" s="13" t="s">
        <v>17</v>
      </c>
      <c r="B278" s="19">
        <v>40</v>
      </c>
      <c r="C278" s="20">
        <v>4018480</v>
      </c>
      <c r="D278" s="21" t="s">
        <v>289</v>
      </c>
      <c r="E278" s="14">
        <v>41</v>
      </c>
      <c r="F278" s="14">
        <v>185</v>
      </c>
      <c r="G278" s="22">
        <f t="shared" si="8"/>
        <v>0.22162162162162163</v>
      </c>
      <c r="H278" s="14">
        <v>1113</v>
      </c>
      <c r="I278" s="14">
        <f t="shared" si="9"/>
        <v>1</v>
      </c>
    </row>
    <row r="279" spans="1:9" ht="12.75">
      <c r="A279" s="13" t="s">
        <v>17</v>
      </c>
      <c r="B279" s="19">
        <v>40</v>
      </c>
      <c r="C279" s="20">
        <v>4018570</v>
      </c>
      <c r="D279" s="21" t="s">
        <v>290</v>
      </c>
      <c r="E279" s="14">
        <v>63</v>
      </c>
      <c r="F279" s="14">
        <v>240</v>
      </c>
      <c r="G279" s="22">
        <f t="shared" si="8"/>
        <v>0.2625</v>
      </c>
      <c r="H279" s="14">
        <v>1259</v>
      </c>
      <c r="I279" s="14">
        <f t="shared" si="9"/>
        <v>1</v>
      </c>
    </row>
    <row r="280" spans="1:9" ht="12.75">
      <c r="A280" s="13" t="s">
        <v>17</v>
      </c>
      <c r="B280" s="19">
        <v>40</v>
      </c>
      <c r="C280" s="20">
        <v>4018630</v>
      </c>
      <c r="D280" s="21" t="s">
        <v>291</v>
      </c>
      <c r="E280" s="14">
        <v>188</v>
      </c>
      <c r="F280" s="14">
        <v>1066</v>
      </c>
      <c r="G280" s="22">
        <f t="shared" si="8"/>
        <v>0.17636022514071295</v>
      </c>
      <c r="H280" s="14">
        <v>5623</v>
      </c>
      <c r="I280" s="14">
        <f t="shared" si="9"/>
        <v>1</v>
      </c>
    </row>
    <row r="281" spans="1:9" ht="12.75">
      <c r="A281" s="13" t="s">
        <v>17</v>
      </c>
      <c r="B281" s="19">
        <v>40</v>
      </c>
      <c r="C281" s="20">
        <v>4018660</v>
      </c>
      <c r="D281" s="21" t="s">
        <v>292</v>
      </c>
      <c r="E281" s="14">
        <v>90</v>
      </c>
      <c r="F281" s="14">
        <v>385</v>
      </c>
      <c r="G281" s="22">
        <f t="shared" si="8"/>
        <v>0.23376623376623376</v>
      </c>
      <c r="H281" s="14">
        <v>1999</v>
      </c>
      <c r="I281" s="14">
        <f t="shared" si="9"/>
        <v>1</v>
      </c>
    </row>
    <row r="282" spans="1:9" ht="12.75">
      <c r="A282" s="13" t="s">
        <v>17</v>
      </c>
      <c r="B282" s="19">
        <v>40</v>
      </c>
      <c r="C282" s="20">
        <v>4018700</v>
      </c>
      <c r="D282" s="21" t="s">
        <v>293</v>
      </c>
      <c r="E282" s="14">
        <v>352</v>
      </c>
      <c r="F282" s="14">
        <v>1746</v>
      </c>
      <c r="G282" s="22">
        <f t="shared" si="8"/>
        <v>0.2016036655211913</v>
      </c>
      <c r="H282" s="14">
        <v>8812</v>
      </c>
      <c r="I282" s="14">
        <f t="shared" si="9"/>
        <v>1</v>
      </c>
    </row>
    <row r="283" spans="1:9" ht="12.75">
      <c r="A283" s="13" t="s">
        <v>17</v>
      </c>
      <c r="B283" s="19">
        <v>40</v>
      </c>
      <c r="C283" s="20">
        <v>4018780</v>
      </c>
      <c r="D283" s="21" t="s">
        <v>294</v>
      </c>
      <c r="E283" s="14">
        <v>163</v>
      </c>
      <c r="F283" s="14">
        <v>612</v>
      </c>
      <c r="G283" s="22">
        <f t="shared" si="8"/>
        <v>0.26633986928104575</v>
      </c>
      <c r="H283" s="14">
        <v>3531</v>
      </c>
      <c r="I283" s="14">
        <f t="shared" si="9"/>
        <v>1</v>
      </c>
    </row>
    <row r="284" spans="1:9" ht="12.75">
      <c r="A284" s="13" t="s">
        <v>17</v>
      </c>
      <c r="B284" s="19">
        <v>40</v>
      </c>
      <c r="C284" s="20">
        <v>4018840</v>
      </c>
      <c r="D284" s="21" t="s">
        <v>295</v>
      </c>
      <c r="E284" s="14">
        <v>267</v>
      </c>
      <c r="F284" s="14">
        <v>1437</v>
      </c>
      <c r="G284" s="22">
        <f t="shared" si="8"/>
        <v>0.18580375782881003</v>
      </c>
      <c r="H284" s="14">
        <v>7624</v>
      </c>
      <c r="I284" s="14">
        <f t="shared" si="9"/>
        <v>1</v>
      </c>
    </row>
    <row r="285" spans="1:9" ht="12.75">
      <c r="A285" s="13" t="s">
        <v>17</v>
      </c>
      <c r="B285" s="19">
        <v>40</v>
      </c>
      <c r="C285" s="20">
        <v>4018870</v>
      </c>
      <c r="D285" s="21" t="s">
        <v>296</v>
      </c>
      <c r="E285" s="14">
        <v>46</v>
      </c>
      <c r="F285" s="14">
        <v>214</v>
      </c>
      <c r="G285" s="22">
        <f t="shared" si="8"/>
        <v>0.21495327102803738</v>
      </c>
      <c r="H285" s="14">
        <v>1163</v>
      </c>
      <c r="I285" s="14">
        <f t="shared" si="9"/>
        <v>1</v>
      </c>
    </row>
    <row r="286" spans="1:9" ht="12.75">
      <c r="A286" s="13" t="s">
        <v>17</v>
      </c>
      <c r="B286" s="19">
        <v>40</v>
      </c>
      <c r="C286" s="20">
        <v>4018900</v>
      </c>
      <c r="D286" s="21" t="s">
        <v>297</v>
      </c>
      <c r="E286" s="14">
        <v>7</v>
      </c>
      <c r="F286" s="14">
        <v>115</v>
      </c>
      <c r="G286" s="22">
        <f t="shared" si="8"/>
        <v>0.06086956521739131</v>
      </c>
      <c r="H286" s="14">
        <v>698</v>
      </c>
      <c r="I286" s="14">
        <f t="shared" si="9"/>
        <v>1</v>
      </c>
    </row>
    <row r="287" spans="1:9" ht="12.75">
      <c r="A287" s="13" t="s">
        <v>17</v>
      </c>
      <c r="B287" s="19">
        <v>40</v>
      </c>
      <c r="C287" s="20">
        <v>4018960</v>
      </c>
      <c r="D287" s="21" t="s">
        <v>298</v>
      </c>
      <c r="E287" s="14">
        <v>71</v>
      </c>
      <c r="F287" s="14">
        <v>164</v>
      </c>
      <c r="G287" s="22">
        <f t="shared" si="8"/>
        <v>0.4329268292682927</v>
      </c>
      <c r="H287" s="14">
        <v>850</v>
      </c>
      <c r="I287" s="14">
        <f t="shared" si="9"/>
        <v>1</v>
      </c>
    </row>
    <row r="288" spans="1:9" ht="12.75">
      <c r="A288" s="13" t="s">
        <v>17</v>
      </c>
      <c r="B288" s="19">
        <v>40</v>
      </c>
      <c r="C288" s="20">
        <v>4018990</v>
      </c>
      <c r="D288" s="21" t="s">
        <v>299</v>
      </c>
      <c r="E288" s="14">
        <v>241</v>
      </c>
      <c r="F288" s="14">
        <v>910</v>
      </c>
      <c r="G288" s="22">
        <f t="shared" si="8"/>
        <v>0.26483516483516484</v>
      </c>
      <c r="H288" s="14">
        <v>4523</v>
      </c>
      <c r="I288" s="14">
        <f t="shared" si="9"/>
        <v>1</v>
      </c>
    </row>
    <row r="289" spans="1:9" ht="12.75">
      <c r="A289" s="13" t="s">
        <v>17</v>
      </c>
      <c r="B289" s="19">
        <v>40</v>
      </c>
      <c r="C289" s="20">
        <v>4019080</v>
      </c>
      <c r="D289" s="21" t="s">
        <v>300</v>
      </c>
      <c r="E289" s="14">
        <v>255</v>
      </c>
      <c r="F289" s="14">
        <v>1279</v>
      </c>
      <c r="G289" s="22">
        <f t="shared" si="8"/>
        <v>0.19937451133698203</v>
      </c>
      <c r="H289" s="14">
        <v>7141</v>
      </c>
      <c r="I289" s="14">
        <f t="shared" si="9"/>
        <v>1</v>
      </c>
    </row>
    <row r="290" spans="1:9" ht="12.75">
      <c r="A290" s="13" t="s">
        <v>17</v>
      </c>
      <c r="B290" s="19">
        <v>40</v>
      </c>
      <c r="C290" s="20">
        <v>4019200</v>
      </c>
      <c r="D290" s="21" t="s">
        <v>301</v>
      </c>
      <c r="E290" s="14">
        <v>80</v>
      </c>
      <c r="F290" s="14">
        <v>259</v>
      </c>
      <c r="G290" s="22">
        <f t="shared" si="8"/>
        <v>0.3088803088803089</v>
      </c>
      <c r="H290" s="14">
        <v>1262</v>
      </c>
      <c r="I290" s="14">
        <f t="shared" si="9"/>
        <v>1</v>
      </c>
    </row>
    <row r="291" spans="1:9" ht="12.75">
      <c r="A291" s="13" t="s">
        <v>17</v>
      </c>
      <c r="B291" s="19">
        <v>40</v>
      </c>
      <c r="C291" s="20">
        <v>4019260</v>
      </c>
      <c r="D291" s="21" t="s">
        <v>302</v>
      </c>
      <c r="E291" s="14">
        <v>51</v>
      </c>
      <c r="F291" s="14">
        <v>218</v>
      </c>
      <c r="G291" s="22">
        <f t="shared" si="8"/>
        <v>0.23394495412844038</v>
      </c>
      <c r="H291" s="14">
        <v>1096</v>
      </c>
      <c r="I291" s="14">
        <f t="shared" si="9"/>
        <v>1</v>
      </c>
    </row>
    <row r="292" spans="1:9" ht="12.75">
      <c r="A292" s="13" t="s">
        <v>17</v>
      </c>
      <c r="B292" s="19">
        <v>40</v>
      </c>
      <c r="C292" s="20">
        <v>4019290</v>
      </c>
      <c r="D292" s="21" t="s">
        <v>303</v>
      </c>
      <c r="E292" s="14">
        <v>72</v>
      </c>
      <c r="F292" s="14">
        <v>368</v>
      </c>
      <c r="G292" s="22">
        <f t="shared" si="8"/>
        <v>0.1956521739130435</v>
      </c>
      <c r="H292" s="14">
        <v>1964</v>
      </c>
      <c r="I292" s="14">
        <f t="shared" si="9"/>
        <v>1</v>
      </c>
    </row>
    <row r="293" spans="1:9" ht="12.75">
      <c r="A293" s="13" t="s">
        <v>17</v>
      </c>
      <c r="B293" s="19">
        <v>40</v>
      </c>
      <c r="C293" s="20">
        <v>4019380</v>
      </c>
      <c r="D293" s="21" t="s">
        <v>304</v>
      </c>
      <c r="E293" s="14">
        <v>100</v>
      </c>
      <c r="F293" s="14">
        <v>414</v>
      </c>
      <c r="G293" s="22">
        <f t="shared" si="8"/>
        <v>0.24154589371980675</v>
      </c>
      <c r="H293" s="14">
        <v>2360</v>
      </c>
      <c r="I293" s="14">
        <f t="shared" si="9"/>
        <v>1</v>
      </c>
    </row>
    <row r="294" spans="1:9" ht="12.75">
      <c r="A294" s="13" t="s">
        <v>17</v>
      </c>
      <c r="B294" s="19">
        <v>40</v>
      </c>
      <c r="C294" s="20">
        <v>4019440</v>
      </c>
      <c r="D294" s="21" t="s">
        <v>305</v>
      </c>
      <c r="E294" s="14">
        <v>848</v>
      </c>
      <c r="F294" s="14">
        <v>2706</v>
      </c>
      <c r="G294" s="22">
        <f t="shared" si="8"/>
        <v>0.31337767923133775</v>
      </c>
      <c r="H294" s="14">
        <v>17697</v>
      </c>
      <c r="I294" s="14">
        <f t="shared" si="9"/>
        <v>1</v>
      </c>
    </row>
    <row r="295" spans="1:9" ht="12.75">
      <c r="A295" s="13" t="s">
        <v>17</v>
      </c>
      <c r="B295" s="19">
        <v>40</v>
      </c>
      <c r="C295" s="20">
        <v>4019500</v>
      </c>
      <c r="D295" s="21" t="s">
        <v>306</v>
      </c>
      <c r="E295" s="14">
        <v>51</v>
      </c>
      <c r="F295" s="14">
        <v>301</v>
      </c>
      <c r="G295" s="22">
        <f t="shared" si="8"/>
        <v>0.16943521594684385</v>
      </c>
      <c r="H295" s="14">
        <v>1940</v>
      </c>
      <c r="I295" s="14">
        <f t="shared" si="9"/>
        <v>1</v>
      </c>
    </row>
    <row r="296" spans="1:9" ht="12.75">
      <c r="A296" s="13" t="s">
        <v>17</v>
      </c>
      <c r="B296" s="19">
        <v>40</v>
      </c>
      <c r="C296" s="20">
        <v>4019410</v>
      </c>
      <c r="D296" s="21" t="s">
        <v>307</v>
      </c>
      <c r="E296" s="14">
        <v>90</v>
      </c>
      <c r="F296" s="14">
        <v>220</v>
      </c>
      <c r="G296" s="22">
        <f t="shared" si="8"/>
        <v>0.4090909090909091</v>
      </c>
      <c r="H296" s="14">
        <v>1107</v>
      </c>
      <c r="I296" s="14">
        <f t="shared" si="9"/>
        <v>1</v>
      </c>
    </row>
    <row r="297" spans="1:9" ht="12.75">
      <c r="A297" s="13" t="s">
        <v>17</v>
      </c>
      <c r="B297" s="19">
        <v>40</v>
      </c>
      <c r="C297" s="20">
        <v>4019560</v>
      </c>
      <c r="D297" s="21" t="s">
        <v>308</v>
      </c>
      <c r="E297" s="14">
        <v>357</v>
      </c>
      <c r="F297" s="14">
        <v>1809</v>
      </c>
      <c r="G297" s="22">
        <f t="shared" si="8"/>
        <v>0.19734660033167495</v>
      </c>
      <c r="H297" s="14">
        <v>11120</v>
      </c>
      <c r="I297" s="14">
        <f t="shared" si="9"/>
        <v>1</v>
      </c>
    </row>
    <row r="298" spans="1:9" ht="12.75">
      <c r="A298" s="13" t="s">
        <v>17</v>
      </c>
      <c r="B298" s="19">
        <v>40</v>
      </c>
      <c r="C298" s="20">
        <v>4019620</v>
      </c>
      <c r="D298" s="21" t="s">
        <v>309</v>
      </c>
      <c r="E298" s="14">
        <v>47</v>
      </c>
      <c r="F298" s="14">
        <v>331</v>
      </c>
      <c r="G298" s="22">
        <f t="shared" si="8"/>
        <v>0.1419939577039275</v>
      </c>
      <c r="H298" s="14">
        <v>2067</v>
      </c>
      <c r="I298" s="14">
        <f t="shared" si="9"/>
        <v>1</v>
      </c>
    </row>
    <row r="299" spans="1:9" ht="12.75">
      <c r="A299" s="13" t="s">
        <v>17</v>
      </c>
      <c r="B299" s="19">
        <v>40</v>
      </c>
      <c r="C299" s="20">
        <v>4019680</v>
      </c>
      <c r="D299" s="21" t="s">
        <v>310</v>
      </c>
      <c r="E299" s="14">
        <v>142</v>
      </c>
      <c r="F299" s="14">
        <v>875</v>
      </c>
      <c r="G299" s="22">
        <f t="shared" si="8"/>
        <v>0.16228571428571428</v>
      </c>
      <c r="H299" s="14">
        <v>4850</v>
      </c>
      <c r="I299" s="14">
        <f t="shared" si="9"/>
        <v>1</v>
      </c>
    </row>
    <row r="300" spans="1:9" ht="12.75">
      <c r="A300" s="13" t="s">
        <v>17</v>
      </c>
      <c r="B300" s="19">
        <v>40</v>
      </c>
      <c r="C300" s="20">
        <v>4019800</v>
      </c>
      <c r="D300" s="21" t="s">
        <v>311</v>
      </c>
      <c r="E300" s="14">
        <v>111</v>
      </c>
      <c r="F300" s="14">
        <v>728</v>
      </c>
      <c r="G300" s="22">
        <f t="shared" si="8"/>
        <v>0.15247252747252749</v>
      </c>
      <c r="H300" s="14">
        <v>3598</v>
      </c>
      <c r="I300" s="14">
        <f t="shared" si="9"/>
        <v>1</v>
      </c>
    </row>
    <row r="301" spans="1:9" ht="12.75">
      <c r="A301" s="13" t="s">
        <v>17</v>
      </c>
      <c r="B301" s="19">
        <v>40</v>
      </c>
      <c r="C301" s="20">
        <v>4019860</v>
      </c>
      <c r="D301" s="21" t="s">
        <v>312</v>
      </c>
      <c r="E301" s="14">
        <v>814</v>
      </c>
      <c r="F301" s="14">
        <v>2672</v>
      </c>
      <c r="G301" s="22">
        <f t="shared" si="8"/>
        <v>0.3046407185628742</v>
      </c>
      <c r="H301" s="14">
        <v>15404</v>
      </c>
      <c r="I301" s="14">
        <f t="shared" si="9"/>
        <v>1</v>
      </c>
    </row>
    <row r="302" spans="1:9" ht="12.75">
      <c r="A302" s="13" t="s">
        <v>17</v>
      </c>
      <c r="B302" s="19">
        <v>40</v>
      </c>
      <c r="C302" s="20">
        <v>4019890</v>
      </c>
      <c r="D302" s="21" t="s">
        <v>313</v>
      </c>
      <c r="E302" s="14">
        <v>31</v>
      </c>
      <c r="F302" s="14">
        <v>307</v>
      </c>
      <c r="G302" s="22">
        <f t="shared" si="8"/>
        <v>0.10097719869706841</v>
      </c>
      <c r="H302" s="14">
        <v>1570</v>
      </c>
      <c r="I302" s="14">
        <f t="shared" si="9"/>
        <v>1</v>
      </c>
    </row>
    <row r="303" spans="1:9" ht="12.75">
      <c r="A303" s="13" t="s">
        <v>17</v>
      </c>
      <c r="B303" s="19">
        <v>40</v>
      </c>
      <c r="C303" s="20">
        <v>4014670</v>
      </c>
      <c r="D303" s="21" t="s">
        <v>314</v>
      </c>
      <c r="E303" s="14">
        <v>69</v>
      </c>
      <c r="F303" s="14">
        <v>275</v>
      </c>
      <c r="G303" s="22">
        <f t="shared" si="8"/>
        <v>0.2509090909090909</v>
      </c>
      <c r="H303" s="14">
        <v>1609</v>
      </c>
      <c r="I303" s="14">
        <f t="shared" si="9"/>
        <v>1</v>
      </c>
    </row>
    <row r="304" spans="1:9" ht="12.75">
      <c r="A304" s="13" t="s">
        <v>17</v>
      </c>
      <c r="B304" s="19">
        <v>40</v>
      </c>
      <c r="C304" s="20">
        <v>4019950</v>
      </c>
      <c r="D304" s="21" t="s">
        <v>315</v>
      </c>
      <c r="E304" s="14">
        <v>3125</v>
      </c>
      <c r="F304" s="14">
        <v>14428</v>
      </c>
      <c r="G304" s="22">
        <f t="shared" si="8"/>
        <v>0.2165927363459939</v>
      </c>
      <c r="H304" s="14">
        <v>82476</v>
      </c>
      <c r="I304" s="14">
        <f t="shared" si="9"/>
        <v>0</v>
      </c>
    </row>
    <row r="305" spans="1:9" ht="12.75">
      <c r="A305" s="13" t="s">
        <v>17</v>
      </c>
      <c r="B305" s="19">
        <v>40</v>
      </c>
      <c r="C305" s="20">
        <v>4019980</v>
      </c>
      <c r="D305" s="21" t="s">
        <v>316</v>
      </c>
      <c r="E305" s="14">
        <v>42</v>
      </c>
      <c r="F305" s="14">
        <v>226</v>
      </c>
      <c r="G305" s="22">
        <f t="shared" si="8"/>
        <v>0.18584070796460178</v>
      </c>
      <c r="H305" s="14">
        <v>1316</v>
      </c>
      <c r="I305" s="14">
        <f t="shared" si="9"/>
        <v>1</v>
      </c>
    </row>
    <row r="306" spans="1:9" ht="12.75">
      <c r="A306" s="13" t="s">
        <v>17</v>
      </c>
      <c r="B306" s="19">
        <v>40</v>
      </c>
      <c r="C306" s="20">
        <v>4020040</v>
      </c>
      <c r="D306" s="21" t="s">
        <v>317</v>
      </c>
      <c r="E306" s="14">
        <v>73</v>
      </c>
      <c r="F306" s="14">
        <v>189</v>
      </c>
      <c r="G306" s="22">
        <f t="shared" si="8"/>
        <v>0.3862433862433862</v>
      </c>
      <c r="H306" s="14">
        <v>926</v>
      </c>
      <c r="I306" s="14">
        <f t="shared" si="9"/>
        <v>1</v>
      </c>
    </row>
    <row r="307" spans="1:9" ht="12.75">
      <c r="A307" s="13" t="s">
        <v>17</v>
      </c>
      <c r="B307" s="19">
        <v>40</v>
      </c>
      <c r="C307" s="20">
        <v>4020080</v>
      </c>
      <c r="D307" s="21" t="s">
        <v>318</v>
      </c>
      <c r="E307" s="14">
        <v>164</v>
      </c>
      <c r="F307" s="14">
        <v>482</v>
      </c>
      <c r="G307" s="22">
        <f t="shared" si="8"/>
        <v>0.34024896265560167</v>
      </c>
      <c r="H307" s="14">
        <v>3383</v>
      </c>
      <c r="I307" s="14">
        <f t="shared" si="9"/>
        <v>1</v>
      </c>
    </row>
    <row r="308" spans="1:9" ht="12.75">
      <c r="A308" s="13" t="s">
        <v>17</v>
      </c>
      <c r="B308" s="19">
        <v>40</v>
      </c>
      <c r="C308" s="20">
        <v>4020100</v>
      </c>
      <c r="D308" s="21" t="s">
        <v>319</v>
      </c>
      <c r="E308" s="14">
        <v>51</v>
      </c>
      <c r="F308" s="14">
        <v>508</v>
      </c>
      <c r="G308" s="22">
        <f t="shared" si="8"/>
        <v>0.10039370078740158</v>
      </c>
      <c r="H308" s="14">
        <v>2686</v>
      </c>
      <c r="I308" s="14">
        <f t="shared" si="9"/>
        <v>1</v>
      </c>
    </row>
    <row r="309" spans="1:9" ht="12.75">
      <c r="A309" s="13" t="s">
        <v>17</v>
      </c>
      <c r="B309" s="19">
        <v>40</v>
      </c>
      <c r="C309" s="20">
        <v>4020160</v>
      </c>
      <c r="D309" s="21" t="s">
        <v>320</v>
      </c>
      <c r="E309" s="14">
        <v>9</v>
      </c>
      <c r="F309" s="14">
        <v>23</v>
      </c>
      <c r="G309" s="22">
        <f t="shared" si="8"/>
        <v>0.391304347826087</v>
      </c>
      <c r="H309" s="14">
        <v>134</v>
      </c>
      <c r="I309" s="14">
        <f t="shared" si="9"/>
        <v>1</v>
      </c>
    </row>
    <row r="310" spans="1:9" ht="12.75">
      <c r="A310" s="13" t="s">
        <v>17</v>
      </c>
      <c r="B310" s="19">
        <v>40</v>
      </c>
      <c r="C310" s="20">
        <v>4020190</v>
      </c>
      <c r="D310" s="21" t="s">
        <v>321</v>
      </c>
      <c r="E310" s="14">
        <v>39</v>
      </c>
      <c r="F310" s="14">
        <v>203</v>
      </c>
      <c r="G310" s="22">
        <f t="shared" si="8"/>
        <v>0.1921182266009852</v>
      </c>
      <c r="H310" s="14">
        <v>1125</v>
      </c>
      <c r="I310" s="14">
        <f t="shared" si="9"/>
        <v>1</v>
      </c>
    </row>
    <row r="311" spans="1:9" ht="12.75">
      <c r="A311" s="13" t="s">
        <v>17</v>
      </c>
      <c r="B311" s="19">
        <v>40</v>
      </c>
      <c r="C311" s="20">
        <v>4020250</v>
      </c>
      <c r="D311" s="21" t="s">
        <v>322</v>
      </c>
      <c r="E311" s="14">
        <v>2772</v>
      </c>
      <c r="F311" s="14">
        <v>24411</v>
      </c>
      <c r="G311" s="22">
        <f t="shared" si="8"/>
        <v>0.11355536438490844</v>
      </c>
      <c r="H311" s="14">
        <v>132834</v>
      </c>
      <c r="I311" s="14">
        <f t="shared" si="9"/>
        <v>0</v>
      </c>
    </row>
    <row r="312" spans="1:9" ht="12.75">
      <c r="A312" s="13" t="s">
        <v>17</v>
      </c>
      <c r="B312" s="19">
        <v>40</v>
      </c>
      <c r="C312" s="20">
        <v>4020280</v>
      </c>
      <c r="D312" s="21" t="s">
        <v>323</v>
      </c>
      <c r="E312" s="14">
        <v>65</v>
      </c>
      <c r="F312" s="14">
        <v>465</v>
      </c>
      <c r="G312" s="22">
        <f t="shared" si="8"/>
        <v>0.13978494623655913</v>
      </c>
      <c r="H312" s="14">
        <v>2237</v>
      </c>
      <c r="I312" s="14">
        <f t="shared" si="9"/>
        <v>1</v>
      </c>
    </row>
    <row r="313" spans="1:9" ht="12.75">
      <c r="A313" s="13" t="s">
        <v>17</v>
      </c>
      <c r="B313" s="19">
        <v>40</v>
      </c>
      <c r="C313" s="20">
        <v>4020310</v>
      </c>
      <c r="D313" s="21" t="s">
        <v>324</v>
      </c>
      <c r="E313" s="14">
        <v>166</v>
      </c>
      <c r="F313" s="14">
        <v>862</v>
      </c>
      <c r="G313" s="22">
        <f t="shared" si="8"/>
        <v>0.1925754060324826</v>
      </c>
      <c r="H313" s="14">
        <v>4365</v>
      </c>
      <c r="I313" s="14">
        <f t="shared" si="9"/>
        <v>1</v>
      </c>
    </row>
    <row r="314" spans="1:9" ht="12.75">
      <c r="A314" s="13" t="s">
        <v>17</v>
      </c>
      <c r="B314" s="19">
        <v>40</v>
      </c>
      <c r="C314" s="20">
        <v>4020340</v>
      </c>
      <c r="D314" s="21" t="s">
        <v>325</v>
      </c>
      <c r="E314" s="14">
        <v>67</v>
      </c>
      <c r="F314" s="14">
        <v>587</v>
      </c>
      <c r="G314" s="22">
        <f t="shared" si="8"/>
        <v>0.1141396933560477</v>
      </c>
      <c r="H314" s="14">
        <v>2680</v>
      </c>
      <c r="I314" s="14">
        <f t="shared" si="9"/>
        <v>1</v>
      </c>
    </row>
    <row r="315" spans="1:9" ht="12.75">
      <c r="A315" s="13" t="s">
        <v>17</v>
      </c>
      <c r="B315" s="19">
        <v>40</v>
      </c>
      <c r="C315" s="20">
        <v>4020430</v>
      </c>
      <c r="D315" s="21" t="s">
        <v>326</v>
      </c>
      <c r="E315" s="14">
        <v>102</v>
      </c>
      <c r="F315" s="14">
        <v>390</v>
      </c>
      <c r="G315" s="22">
        <f t="shared" si="8"/>
        <v>0.26153846153846155</v>
      </c>
      <c r="H315" s="14">
        <v>2008</v>
      </c>
      <c r="I315" s="14">
        <f t="shared" si="9"/>
        <v>1</v>
      </c>
    </row>
    <row r="316" spans="1:9" ht="12.75">
      <c r="A316" s="13" t="s">
        <v>17</v>
      </c>
      <c r="B316" s="19">
        <v>40</v>
      </c>
      <c r="C316" s="20">
        <v>4020460</v>
      </c>
      <c r="D316" s="21" t="s">
        <v>327</v>
      </c>
      <c r="E316" s="14">
        <v>24</v>
      </c>
      <c r="F316" s="14">
        <v>163</v>
      </c>
      <c r="G316" s="22">
        <f t="shared" si="8"/>
        <v>0.147239263803681</v>
      </c>
      <c r="H316" s="14">
        <v>1017</v>
      </c>
      <c r="I316" s="14">
        <f t="shared" si="9"/>
        <v>1</v>
      </c>
    </row>
    <row r="317" spans="1:9" ht="12.75">
      <c r="A317" s="13" t="s">
        <v>17</v>
      </c>
      <c r="B317" s="19">
        <v>40</v>
      </c>
      <c r="C317" s="20">
        <v>4020550</v>
      </c>
      <c r="D317" s="21" t="s">
        <v>328</v>
      </c>
      <c r="E317" s="14">
        <v>99</v>
      </c>
      <c r="F317" s="14">
        <v>752</v>
      </c>
      <c r="G317" s="22">
        <f t="shared" si="8"/>
        <v>0.13164893617021275</v>
      </c>
      <c r="H317" s="14">
        <v>3731</v>
      </c>
      <c r="I317" s="14">
        <f t="shared" si="9"/>
        <v>1</v>
      </c>
    </row>
    <row r="318" spans="1:9" ht="12.75">
      <c r="A318" s="13" t="s">
        <v>17</v>
      </c>
      <c r="B318" s="19">
        <v>40</v>
      </c>
      <c r="C318" s="20">
        <v>4029886</v>
      </c>
      <c r="D318" s="21" t="s">
        <v>329</v>
      </c>
      <c r="E318" s="14">
        <v>72</v>
      </c>
      <c r="F318" s="14">
        <v>285</v>
      </c>
      <c r="G318" s="22">
        <f t="shared" si="8"/>
        <v>0.25263157894736843</v>
      </c>
      <c r="H318" s="14">
        <v>1767</v>
      </c>
      <c r="I318" s="14">
        <f t="shared" si="9"/>
        <v>1</v>
      </c>
    </row>
    <row r="319" spans="1:9" ht="12.75">
      <c r="A319" s="13" t="s">
        <v>17</v>
      </c>
      <c r="B319" s="19">
        <v>40</v>
      </c>
      <c r="C319" s="20">
        <v>4020640</v>
      </c>
      <c r="D319" s="21" t="s">
        <v>330</v>
      </c>
      <c r="E319" s="14">
        <v>25</v>
      </c>
      <c r="F319" s="14">
        <v>103</v>
      </c>
      <c r="G319" s="22">
        <f t="shared" si="8"/>
        <v>0.24271844660194175</v>
      </c>
      <c r="H319" s="14">
        <v>643</v>
      </c>
      <c r="I319" s="14">
        <f t="shared" si="9"/>
        <v>1</v>
      </c>
    </row>
    <row r="320" spans="1:9" ht="12.75">
      <c r="A320" s="13" t="s">
        <v>17</v>
      </c>
      <c r="B320" s="19">
        <v>40</v>
      </c>
      <c r="C320" s="20">
        <v>4020880</v>
      </c>
      <c r="D320" s="21" t="s">
        <v>331</v>
      </c>
      <c r="E320" s="14">
        <v>508</v>
      </c>
      <c r="F320" s="14">
        <v>1482</v>
      </c>
      <c r="G320" s="22">
        <f t="shared" si="8"/>
        <v>0.3427800269905533</v>
      </c>
      <c r="H320" s="14">
        <v>7833</v>
      </c>
      <c r="I320" s="14">
        <f t="shared" si="9"/>
        <v>1</v>
      </c>
    </row>
    <row r="321" spans="1:9" ht="12.75">
      <c r="A321" s="13" t="s">
        <v>17</v>
      </c>
      <c r="B321" s="19">
        <v>40</v>
      </c>
      <c r="C321" s="20">
        <v>4020910</v>
      </c>
      <c r="D321" s="21" t="s">
        <v>332</v>
      </c>
      <c r="E321" s="14">
        <v>39</v>
      </c>
      <c r="F321" s="14">
        <v>243</v>
      </c>
      <c r="G321" s="22">
        <f t="shared" si="8"/>
        <v>0.16049382716049382</v>
      </c>
      <c r="H321" s="14">
        <v>1374</v>
      </c>
      <c r="I321" s="14">
        <f t="shared" si="9"/>
        <v>1</v>
      </c>
    </row>
    <row r="322" spans="1:9" ht="12.75">
      <c r="A322" s="13" t="s">
        <v>17</v>
      </c>
      <c r="B322" s="19">
        <v>40</v>
      </c>
      <c r="C322" s="20">
        <v>4020970</v>
      </c>
      <c r="D322" s="21" t="s">
        <v>333</v>
      </c>
      <c r="E322" s="14">
        <v>2138</v>
      </c>
      <c r="F322" s="14">
        <v>6535</v>
      </c>
      <c r="G322" s="22">
        <f t="shared" si="8"/>
        <v>0.32716143840856926</v>
      </c>
      <c r="H322" s="14">
        <v>38890</v>
      </c>
      <c r="I322" s="14">
        <f t="shared" si="9"/>
        <v>0</v>
      </c>
    </row>
    <row r="323" spans="1:9" ht="12.75">
      <c r="A323" s="13" t="s">
        <v>17</v>
      </c>
      <c r="B323" s="19">
        <v>40</v>
      </c>
      <c r="C323" s="20">
        <v>4021000</v>
      </c>
      <c r="D323" s="21" t="s">
        <v>334</v>
      </c>
      <c r="E323" s="14">
        <v>784</v>
      </c>
      <c r="F323" s="14">
        <v>10362</v>
      </c>
      <c r="G323" s="22">
        <f t="shared" si="8"/>
        <v>0.07566106929164254</v>
      </c>
      <c r="H323" s="14">
        <v>51508</v>
      </c>
      <c r="I323" s="14">
        <f t="shared" si="9"/>
        <v>0</v>
      </c>
    </row>
    <row r="324" spans="1:9" ht="12.75">
      <c r="A324" s="13" t="s">
        <v>17</v>
      </c>
      <c r="B324" s="19">
        <v>40</v>
      </c>
      <c r="C324" s="20">
        <v>4021120</v>
      </c>
      <c r="D324" s="21" t="s">
        <v>335</v>
      </c>
      <c r="E324" s="14">
        <v>12</v>
      </c>
      <c r="F324" s="14">
        <v>55</v>
      </c>
      <c r="G324" s="22">
        <f t="shared" si="8"/>
        <v>0.21818181818181817</v>
      </c>
      <c r="H324" s="14">
        <v>437</v>
      </c>
      <c r="I324" s="14">
        <f t="shared" si="9"/>
        <v>1</v>
      </c>
    </row>
    <row r="325" spans="1:9" ht="12.75">
      <c r="A325" s="13" t="s">
        <v>17</v>
      </c>
      <c r="B325" s="19">
        <v>40</v>
      </c>
      <c r="C325" s="20">
        <v>4021180</v>
      </c>
      <c r="D325" s="21" t="s">
        <v>336</v>
      </c>
      <c r="E325" s="14">
        <v>58</v>
      </c>
      <c r="F325" s="14">
        <v>322</v>
      </c>
      <c r="G325" s="22">
        <f t="shared" si="8"/>
        <v>0.18012422360248448</v>
      </c>
      <c r="H325" s="14">
        <v>1829</v>
      </c>
      <c r="I325" s="14">
        <f t="shared" si="9"/>
        <v>1</v>
      </c>
    </row>
    <row r="326" spans="1:9" ht="12.75">
      <c r="A326" s="13" t="s">
        <v>17</v>
      </c>
      <c r="B326" s="19">
        <v>40</v>
      </c>
      <c r="C326" s="20">
        <v>4021360</v>
      </c>
      <c r="D326" s="21" t="s">
        <v>337</v>
      </c>
      <c r="E326" s="14">
        <v>73</v>
      </c>
      <c r="F326" s="14">
        <v>248</v>
      </c>
      <c r="G326" s="22">
        <f t="shared" si="8"/>
        <v>0.29435483870967744</v>
      </c>
      <c r="H326" s="14">
        <v>1386</v>
      </c>
      <c r="I326" s="14">
        <f t="shared" si="9"/>
        <v>1</v>
      </c>
    </row>
    <row r="327" spans="1:9" ht="12.75">
      <c r="A327" s="13" t="s">
        <v>17</v>
      </c>
      <c r="B327" s="19">
        <v>40</v>
      </c>
      <c r="C327" s="20">
        <v>4021510</v>
      </c>
      <c r="D327" s="21" t="s">
        <v>338</v>
      </c>
      <c r="E327" s="14">
        <v>162</v>
      </c>
      <c r="F327" s="14">
        <v>1667</v>
      </c>
      <c r="G327" s="22">
        <f t="shared" si="8"/>
        <v>0.09718056388722256</v>
      </c>
      <c r="H327" s="14">
        <v>8497</v>
      </c>
      <c r="I327" s="14">
        <f t="shared" si="9"/>
        <v>1</v>
      </c>
    </row>
    <row r="328" spans="1:9" ht="12.75">
      <c r="A328" s="13" t="s">
        <v>17</v>
      </c>
      <c r="B328" s="19">
        <v>40</v>
      </c>
      <c r="C328" s="20">
        <v>4021540</v>
      </c>
      <c r="D328" s="21" t="s">
        <v>339</v>
      </c>
      <c r="E328" s="14">
        <v>160</v>
      </c>
      <c r="F328" s="14">
        <v>682</v>
      </c>
      <c r="G328" s="22">
        <f t="shared" si="8"/>
        <v>0.23460410557184752</v>
      </c>
      <c r="H328" s="14">
        <v>3933</v>
      </c>
      <c r="I328" s="14">
        <f t="shared" si="9"/>
        <v>1</v>
      </c>
    </row>
    <row r="329" spans="1:9" ht="12.75">
      <c r="A329" s="13" t="s">
        <v>17</v>
      </c>
      <c r="B329" s="19">
        <v>40</v>
      </c>
      <c r="C329" s="20">
        <v>4021600</v>
      </c>
      <c r="D329" s="21" t="s">
        <v>340</v>
      </c>
      <c r="E329" s="14">
        <v>120</v>
      </c>
      <c r="F329" s="14">
        <v>564</v>
      </c>
      <c r="G329" s="22">
        <f t="shared" si="8"/>
        <v>0.2127659574468085</v>
      </c>
      <c r="H329" s="14">
        <v>2946</v>
      </c>
      <c r="I329" s="14">
        <f t="shared" si="9"/>
        <v>1</v>
      </c>
    </row>
    <row r="330" spans="1:9" ht="12.75">
      <c r="A330" s="13" t="s">
        <v>17</v>
      </c>
      <c r="B330" s="19">
        <v>40</v>
      </c>
      <c r="C330" s="20">
        <v>4021630</v>
      </c>
      <c r="D330" s="21" t="s">
        <v>341</v>
      </c>
      <c r="E330" s="14">
        <v>517</v>
      </c>
      <c r="F330" s="14">
        <v>3296</v>
      </c>
      <c r="G330" s="22">
        <f aca="true" t="shared" si="10" ref="G330:G393">IF(AND(E330&gt;0,F330&gt;0),E330/F330,0)</f>
        <v>0.15685679611650485</v>
      </c>
      <c r="H330" s="14">
        <v>16667</v>
      </c>
      <c r="I330" s="14">
        <f aca="true" t="shared" si="11" ref="I330:I393">IF(H330&lt;20000,1,0)</f>
        <v>1</v>
      </c>
    </row>
    <row r="331" spans="1:9" ht="12.75">
      <c r="A331" s="13" t="s">
        <v>17</v>
      </c>
      <c r="B331" s="19">
        <v>40</v>
      </c>
      <c r="C331" s="20">
        <v>4021720</v>
      </c>
      <c r="D331" s="21" t="s">
        <v>342</v>
      </c>
      <c r="E331" s="14">
        <v>2269</v>
      </c>
      <c r="F331" s="14">
        <v>15665</v>
      </c>
      <c r="G331" s="22">
        <f t="shared" si="10"/>
        <v>0.14484519629747847</v>
      </c>
      <c r="H331" s="14">
        <v>113238</v>
      </c>
      <c r="I331" s="14">
        <f t="shared" si="11"/>
        <v>0</v>
      </c>
    </row>
    <row r="332" spans="1:9" ht="12.75">
      <c r="A332" s="13" t="s">
        <v>17</v>
      </c>
      <c r="B332" s="19">
        <v>40</v>
      </c>
      <c r="C332" s="20">
        <v>4021840</v>
      </c>
      <c r="D332" s="21" t="s">
        <v>343</v>
      </c>
      <c r="E332" s="14">
        <v>131</v>
      </c>
      <c r="F332" s="14">
        <v>623</v>
      </c>
      <c r="G332" s="22">
        <f t="shared" si="10"/>
        <v>0.2102728731942215</v>
      </c>
      <c r="H332" s="14">
        <v>3184</v>
      </c>
      <c r="I332" s="14">
        <f t="shared" si="11"/>
        <v>1</v>
      </c>
    </row>
    <row r="333" spans="1:9" ht="12.75">
      <c r="A333" s="13" t="s">
        <v>17</v>
      </c>
      <c r="B333" s="19">
        <v>40</v>
      </c>
      <c r="C333" s="20">
        <v>4021900</v>
      </c>
      <c r="D333" s="21" t="s">
        <v>344</v>
      </c>
      <c r="E333" s="14">
        <v>47</v>
      </c>
      <c r="F333" s="14">
        <v>309</v>
      </c>
      <c r="G333" s="22">
        <f t="shared" si="10"/>
        <v>0.15210355987055016</v>
      </c>
      <c r="H333" s="14">
        <v>1612</v>
      </c>
      <c r="I333" s="14">
        <f t="shared" si="11"/>
        <v>1</v>
      </c>
    </row>
    <row r="334" spans="1:9" ht="12.75">
      <c r="A334" s="13" t="s">
        <v>17</v>
      </c>
      <c r="B334" s="19">
        <v>40</v>
      </c>
      <c r="C334" s="20">
        <v>4021930</v>
      </c>
      <c r="D334" s="21" t="s">
        <v>345</v>
      </c>
      <c r="E334" s="14">
        <v>233</v>
      </c>
      <c r="F334" s="14">
        <v>988</v>
      </c>
      <c r="G334" s="22">
        <f t="shared" si="10"/>
        <v>0.23582995951417005</v>
      </c>
      <c r="H334" s="14">
        <v>5924</v>
      </c>
      <c r="I334" s="14">
        <f t="shared" si="11"/>
        <v>1</v>
      </c>
    </row>
    <row r="335" spans="1:9" ht="12.75">
      <c r="A335" s="13" t="s">
        <v>17</v>
      </c>
      <c r="B335" s="19">
        <v>40</v>
      </c>
      <c r="C335" s="20">
        <v>4022160</v>
      </c>
      <c r="D335" s="21" t="s">
        <v>346</v>
      </c>
      <c r="E335" s="14">
        <v>21</v>
      </c>
      <c r="F335" s="14">
        <v>120</v>
      </c>
      <c r="G335" s="22">
        <f t="shared" si="10"/>
        <v>0.175</v>
      </c>
      <c r="H335" s="14">
        <v>749</v>
      </c>
      <c r="I335" s="14">
        <f t="shared" si="11"/>
        <v>1</v>
      </c>
    </row>
    <row r="336" spans="1:9" ht="12.75">
      <c r="A336" s="13" t="s">
        <v>17</v>
      </c>
      <c r="B336" s="19">
        <v>40</v>
      </c>
      <c r="C336" s="20">
        <v>4022350</v>
      </c>
      <c r="D336" s="21" t="s">
        <v>347</v>
      </c>
      <c r="E336" s="14">
        <v>86</v>
      </c>
      <c r="F336" s="14">
        <v>829</v>
      </c>
      <c r="G336" s="22">
        <f t="shared" si="10"/>
        <v>0.1037394451145959</v>
      </c>
      <c r="H336" s="14">
        <v>3412</v>
      </c>
      <c r="I336" s="14">
        <f t="shared" si="11"/>
        <v>1</v>
      </c>
    </row>
    <row r="337" spans="1:9" ht="12.75">
      <c r="A337" s="13" t="s">
        <v>17</v>
      </c>
      <c r="B337" s="19">
        <v>40</v>
      </c>
      <c r="C337" s="20">
        <v>4022410</v>
      </c>
      <c r="D337" s="21" t="s">
        <v>348</v>
      </c>
      <c r="E337" s="14">
        <v>90</v>
      </c>
      <c r="F337" s="14">
        <v>352</v>
      </c>
      <c r="G337" s="22">
        <f t="shared" si="10"/>
        <v>0.2556818181818182</v>
      </c>
      <c r="H337" s="14">
        <v>1653</v>
      </c>
      <c r="I337" s="14">
        <f t="shared" si="11"/>
        <v>1</v>
      </c>
    </row>
    <row r="338" spans="1:9" ht="12.75">
      <c r="A338" s="13" t="s">
        <v>17</v>
      </c>
      <c r="B338" s="19">
        <v>40</v>
      </c>
      <c r="C338" s="20">
        <v>4022560</v>
      </c>
      <c r="D338" s="21" t="s">
        <v>349</v>
      </c>
      <c r="E338" s="14">
        <v>43</v>
      </c>
      <c r="F338" s="14">
        <v>313</v>
      </c>
      <c r="G338" s="22">
        <f t="shared" si="10"/>
        <v>0.13738019169329074</v>
      </c>
      <c r="H338" s="14">
        <v>1563</v>
      </c>
      <c r="I338" s="14">
        <f t="shared" si="11"/>
        <v>1</v>
      </c>
    </row>
    <row r="339" spans="1:9" ht="12.75">
      <c r="A339" s="13" t="s">
        <v>17</v>
      </c>
      <c r="B339" s="19">
        <v>40</v>
      </c>
      <c r="C339" s="20">
        <v>4022590</v>
      </c>
      <c r="D339" s="21" t="s">
        <v>350</v>
      </c>
      <c r="E339" s="14">
        <v>43</v>
      </c>
      <c r="F339" s="14">
        <v>367</v>
      </c>
      <c r="G339" s="22">
        <f t="shared" si="10"/>
        <v>0.11716621253405994</v>
      </c>
      <c r="H339" s="14">
        <v>2156</v>
      </c>
      <c r="I339" s="14">
        <f t="shared" si="11"/>
        <v>1</v>
      </c>
    </row>
    <row r="340" spans="1:9" ht="12.75">
      <c r="A340" s="13" t="s">
        <v>17</v>
      </c>
      <c r="B340" s="19">
        <v>40</v>
      </c>
      <c r="C340" s="20">
        <v>4022620</v>
      </c>
      <c r="D340" s="21" t="s">
        <v>351</v>
      </c>
      <c r="E340" s="14">
        <v>50</v>
      </c>
      <c r="F340" s="14">
        <v>500</v>
      </c>
      <c r="G340" s="22">
        <f t="shared" si="10"/>
        <v>0.1</v>
      </c>
      <c r="H340" s="14">
        <v>2774</v>
      </c>
      <c r="I340" s="14">
        <f t="shared" si="11"/>
        <v>1</v>
      </c>
    </row>
    <row r="341" spans="1:9" ht="12.75">
      <c r="A341" s="13" t="s">
        <v>17</v>
      </c>
      <c r="B341" s="19">
        <v>40</v>
      </c>
      <c r="C341" s="20">
        <v>4022650</v>
      </c>
      <c r="D341" s="21" t="s">
        <v>352</v>
      </c>
      <c r="E341" s="14">
        <v>50</v>
      </c>
      <c r="F341" s="14">
        <v>327</v>
      </c>
      <c r="G341" s="22">
        <f t="shared" si="10"/>
        <v>0.1529051987767584</v>
      </c>
      <c r="H341" s="14">
        <v>1491</v>
      </c>
      <c r="I341" s="14">
        <f t="shared" si="11"/>
        <v>1</v>
      </c>
    </row>
    <row r="342" spans="1:9" ht="12.75">
      <c r="A342" s="13" t="s">
        <v>17</v>
      </c>
      <c r="B342" s="19">
        <v>40</v>
      </c>
      <c r="C342" s="20">
        <v>4006850</v>
      </c>
      <c r="D342" s="21" t="s">
        <v>353</v>
      </c>
      <c r="E342" s="14">
        <v>282</v>
      </c>
      <c r="F342" s="14">
        <v>975</v>
      </c>
      <c r="G342" s="22">
        <f t="shared" si="10"/>
        <v>0.28923076923076924</v>
      </c>
      <c r="H342" s="14">
        <v>6279</v>
      </c>
      <c r="I342" s="14">
        <f t="shared" si="11"/>
        <v>1</v>
      </c>
    </row>
    <row r="343" spans="1:9" ht="12.75">
      <c r="A343" s="13" t="s">
        <v>17</v>
      </c>
      <c r="B343" s="19">
        <v>40</v>
      </c>
      <c r="C343" s="20">
        <v>4022770</v>
      </c>
      <c r="D343" s="21" t="s">
        <v>354</v>
      </c>
      <c r="E343" s="14">
        <v>18137</v>
      </c>
      <c r="F343" s="14">
        <v>53053</v>
      </c>
      <c r="G343" s="22">
        <f t="shared" si="10"/>
        <v>0.341865681488323</v>
      </c>
      <c r="H343" s="14">
        <v>304945</v>
      </c>
      <c r="I343" s="14">
        <f t="shared" si="11"/>
        <v>0</v>
      </c>
    </row>
    <row r="344" spans="1:9" ht="12.75">
      <c r="A344" s="13" t="s">
        <v>17</v>
      </c>
      <c r="B344" s="19">
        <v>40</v>
      </c>
      <c r="C344" s="20">
        <v>4000021</v>
      </c>
      <c r="D344" s="21" t="s">
        <v>355</v>
      </c>
      <c r="E344" s="14">
        <v>110</v>
      </c>
      <c r="F344" s="14">
        <v>558</v>
      </c>
      <c r="G344" s="22">
        <f t="shared" si="10"/>
        <v>0.1971326164874552</v>
      </c>
      <c r="H344" s="14">
        <v>2948</v>
      </c>
      <c r="I344" s="14">
        <f t="shared" si="11"/>
        <v>1</v>
      </c>
    </row>
    <row r="345" spans="1:9" ht="12.75">
      <c r="A345" s="13" t="s">
        <v>17</v>
      </c>
      <c r="B345" s="19">
        <v>40</v>
      </c>
      <c r="C345" s="20">
        <v>4022800</v>
      </c>
      <c r="D345" s="21" t="s">
        <v>356</v>
      </c>
      <c r="E345" s="14">
        <v>735</v>
      </c>
      <c r="F345" s="14">
        <v>2091</v>
      </c>
      <c r="G345" s="22">
        <f t="shared" si="10"/>
        <v>0.351506456241033</v>
      </c>
      <c r="H345" s="14">
        <v>13961</v>
      </c>
      <c r="I345" s="14">
        <f t="shared" si="11"/>
        <v>1</v>
      </c>
    </row>
    <row r="346" spans="1:9" ht="12.75">
      <c r="A346" s="13" t="s">
        <v>17</v>
      </c>
      <c r="B346" s="19">
        <v>40</v>
      </c>
      <c r="C346" s="20">
        <v>4022830</v>
      </c>
      <c r="D346" s="21" t="s">
        <v>357</v>
      </c>
      <c r="E346" s="14">
        <v>77</v>
      </c>
      <c r="F346" s="14">
        <v>433</v>
      </c>
      <c r="G346" s="22">
        <f t="shared" si="10"/>
        <v>0.17782909930715934</v>
      </c>
      <c r="H346" s="14">
        <v>2178</v>
      </c>
      <c r="I346" s="14">
        <f t="shared" si="11"/>
        <v>1</v>
      </c>
    </row>
    <row r="347" spans="1:9" ht="12.75">
      <c r="A347" s="13" t="s">
        <v>17</v>
      </c>
      <c r="B347" s="19">
        <v>40</v>
      </c>
      <c r="C347" s="20">
        <v>4022860</v>
      </c>
      <c r="D347" s="21" t="s">
        <v>358</v>
      </c>
      <c r="E347" s="14">
        <v>88</v>
      </c>
      <c r="F347" s="14">
        <v>383</v>
      </c>
      <c r="G347" s="22">
        <f t="shared" si="10"/>
        <v>0.2297650130548303</v>
      </c>
      <c r="H347" s="14">
        <v>2272</v>
      </c>
      <c r="I347" s="14">
        <f t="shared" si="11"/>
        <v>1</v>
      </c>
    </row>
    <row r="348" spans="1:9" ht="12.75">
      <c r="A348" s="13" t="s">
        <v>17</v>
      </c>
      <c r="B348" s="19">
        <v>40</v>
      </c>
      <c r="C348" s="20">
        <v>4022920</v>
      </c>
      <c r="D348" s="21" t="s">
        <v>359</v>
      </c>
      <c r="E348" s="14">
        <v>52</v>
      </c>
      <c r="F348" s="14">
        <v>162</v>
      </c>
      <c r="G348" s="22">
        <f t="shared" si="10"/>
        <v>0.32098765432098764</v>
      </c>
      <c r="H348" s="14">
        <v>711</v>
      </c>
      <c r="I348" s="14">
        <f t="shared" si="11"/>
        <v>1</v>
      </c>
    </row>
    <row r="349" spans="1:9" ht="12.75">
      <c r="A349" s="13" t="s">
        <v>17</v>
      </c>
      <c r="B349" s="19">
        <v>40</v>
      </c>
      <c r="C349" s="20">
        <v>4023040</v>
      </c>
      <c r="D349" s="21" t="s">
        <v>360</v>
      </c>
      <c r="E349" s="14">
        <v>169</v>
      </c>
      <c r="F349" s="14">
        <v>1913</v>
      </c>
      <c r="G349" s="22">
        <f t="shared" si="10"/>
        <v>0.08834291688447465</v>
      </c>
      <c r="H349" s="14">
        <v>9419</v>
      </c>
      <c r="I349" s="14">
        <f t="shared" si="11"/>
        <v>1</v>
      </c>
    </row>
    <row r="350" spans="1:9" ht="12.75">
      <c r="A350" s="13" t="s">
        <v>17</v>
      </c>
      <c r="B350" s="19">
        <v>40</v>
      </c>
      <c r="C350" s="20">
        <v>4023070</v>
      </c>
      <c r="D350" s="21" t="s">
        <v>361</v>
      </c>
      <c r="E350" s="14">
        <v>37</v>
      </c>
      <c r="F350" s="14">
        <v>134</v>
      </c>
      <c r="G350" s="22">
        <f t="shared" si="10"/>
        <v>0.27611940298507465</v>
      </c>
      <c r="H350" s="14">
        <v>504</v>
      </c>
      <c r="I350" s="14">
        <f t="shared" si="11"/>
        <v>1</v>
      </c>
    </row>
    <row r="351" spans="1:9" ht="12.75">
      <c r="A351" s="13" t="s">
        <v>17</v>
      </c>
      <c r="B351" s="19">
        <v>40</v>
      </c>
      <c r="C351" s="20">
        <v>4023220</v>
      </c>
      <c r="D351" s="21" t="s">
        <v>362</v>
      </c>
      <c r="E351" s="14">
        <v>11</v>
      </c>
      <c r="F351" s="14">
        <v>80</v>
      </c>
      <c r="G351" s="22">
        <f t="shared" si="10"/>
        <v>0.1375</v>
      </c>
      <c r="H351" s="14">
        <v>633</v>
      </c>
      <c r="I351" s="14">
        <f t="shared" si="11"/>
        <v>1</v>
      </c>
    </row>
    <row r="352" spans="1:9" ht="12.75">
      <c r="A352" s="13" t="s">
        <v>17</v>
      </c>
      <c r="B352" s="19">
        <v>40</v>
      </c>
      <c r="C352" s="20">
        <v>4023190</v>
      </c>
      <c r="D352" s="21" t="s">
        <v>363</v>
      </c>
      <c r="E352" s="14">
        <v>36</v>
      </c>
      <c r="F352" s="14">
        <v>251</v>
      </c>
      <c r="G352" s="22">
        <f t="shared" si="10"/>
        <v>0.14342629482071714</v>
      </c>
      <c r="H352" s="14">
        <v>1464</v>
      </c>
      <c r="I352" s="14">
        <f t="shared" si="11"/>
        <v>1</v>
      </c>
    </row>
    <row r="353" spans="1:9" ht="12.75">
      <c r="A353" s="13" t="s">
        <v>17</v>
      </c>
      <c r="B353" s="19">
        <v>40</v>
      </c>
      <c r="C353" s="20">
        <v>4023280</v>
      </c>
      <c r="D353" s="21" t="s">
        <v>364</v>
      </c>
      <c r="E353" s="14">
        <v>776</v>
      </c>
      <c r="F353" s="14">
        <v>9989</v>
      </c>
      <c r="G353" s="22">
        <f t="shared" si="10"/>
        <v>0.07768545399939934</v>
      </c>
      <c r="H353" s="14">
        <v>47287</v>
      </c>
      <c r="I353" s="14">
        <f t="shared" si="11"/>
        <v>0</v>
      </c>
    </row>
    <row r="354" spans="1:9" ht="12.75">
      <c r="A354" s="13" t="s">
        <v>17</v>
      </c>
      <c r="B354" s="19">
        <v>40</v>
      </c>
      <c r="C354" s="20">
        <v>4023340</v>
      </c>
      <c r="D354" s="21" t="s">
        <v>365</v>
      </c>
      <c r="E354" s="14">
        <v>68</v>
      </c>
      <c r="F354" s="14">
        <v>296</v>
      </c>
      <c r="G354" s="22">
        <f t="shared" si="10"/>
        <v>0.22972972972972974</v>
      </c>
      <c r="H354" s="14">
        <v>1695</v>
      </c>
      <c r="I354" s="14">
        <f t="shared" si="11"/>
        <v>1</v>
      </c>
    </row>
    <row r="355" spans="1:9" ht="12.75">
      <c r="A355" s="13" t="s">
        <v>17</v>
      </c>
      <c r="B355" s="19">
        <v>40</v>
      </c>
      <c r="C355" s="20">
        <v>4023370</v>
      </c>
      <c r="D355" s="21" t="s">
        <v>366</v>
      </c>
      <c r="E355" s="14">
        <v>144</v>
      </c>
      <c r="F355" s="14">
        <v>625</v>
      </c>
      <c r="G355" s="22">
        <f t="shared" si="10"/>
        <v>0.2304</v>
      </c>
      <c r="H355" s="14">
        <v>3305</v>
      </c>
      <c r="I355" s="14">
        <f t="shared" si="11"/>
        <v>1</v>
      </c>
    </row>
    <row r="356" spans="1:9" ht="12.75">
      <c r="A356" s="13" t="s">
        <v>17</v>
      </c>
      <c r="B356" s="19">
        <v>40</v>
      </c>
      <c r="C356" s="20">
        <v>4023400</v>
      </c>
      <c r="D356" s="21" t="s">
        <v>367</v>
      </c>
      <c r="E356" s="14">
        <v>61</v>
      </c>
      <c r="F356" s="14">
        <v>271</v>
      </c>
      <c r="G356" s="22">
        <f t="shared" si="10"/>
        <v>0.22509225092250923</v>
      </c>
      <c r="H356" s="14">
        <v>1427</v>
      </c>
      <c r="I356" s="14">
        <f t="shared" si="11"/>
        <v>1</v>
      </c>
    </row>
    <row r="357" spans="1:9" ht="12.75">
      <c r="A357" s="13" t="s">
        <v>17</v>
      </c>
      <c r="B357" s="19">
        <v>40</v>
      </c>
      <c r="C357" s="20">
        <v>4023430</v>
      </c>
      <c r="D357" s="21" t="s">
        <v>368</v>
      </c>
      <c r="E357" s="14">
        <v>59</v>
      </c>
      <c r="F357" s="14">
        <v>267</v>
      </c>
      <c r="G357" s="22">
        <f t="shared" si="10"/>
        <v>0.2209737827715356</v>
      </c>
      <c r="H357" s="14">
        <v>1309</v>
      </c>
      <c r="I357" s="14">
        <f t="shared" si="11"/>
        <v>1</v>
      </c>
    </row>
    <row r="358" spans="1:9" ht="12.75">
      <c r="A358" s="13" t="s">
        <v>17</v>
      </c>
      <c r="B358" s="19">
        <v>40</v>
      </c>
      <c r="C358" s="20">
        <v>4023550</v>
      </c>
      <c r="D358" s="21" t="s">
        <v>369</v>
      </c>
      <c r="E358" s="14">
        <v>318</v>
      </c>
      <c r="F358" s="14">
        <v>1232</v>
      </c>
      <c r="G358" s="22">
        <f t="shared" si="10"/>
        <v>0.25811688311688313</v>
      </c>
      <c r="H358" s="14">
        <v>7115</v>
      </c>
      <c r="I358" s="14">
        <f t="shared" si="11"/>
        <v>1</v>
      </c>
    </row>
    <row r="359" spans="1:9" ht="12.75">
      <c r="A359" s="13" t="s">
        <v>17</v>
      </c>
      <c r="B359" s="19">
        <v>40</v>
      </c>
      <c r="C359" s="20">
        <v>4023580</v>
      </c>
      <c r="D359" s="21" t="s">
        <v>370</v>
      </c>
      <c r="E359" s="14">
        <v>207</v>
      </c>
      <c r="F359" s="14">
        <v>876</v>
      </c>
      <c r="G359" s="22">
        <f t="shared" si="10"/>
        <v>0.2363013698630137</v>
      </c>
      <c r="H359" s="14">
        <v>5075</v>
      </c>
      <c r="I359" s="14">
        <f t="shared" si="11"/>
        <v>1</v>
      </c>
    </row>
    <row r="360" spans="1:9" ht="12.75">
      <c r="A360" s="13" t="s">
        <v>17</v>
      </c>
      <c r="B360" s="19">
        <v>40</v>
      </c>
      <c r="C360" s="20">
        <v>4023610</v>
      </c>
      <c r="D360" s="21" t="s">
        <v>371</v>
      </c>
      <c r="E360" s="14">
        <v>137</v>
      </c>
      <c r="F360" s="14">
        <v>739</v>
      </c>
      <c r="G360" s="22">
        <f t="shared" si="10"/>
        <v>0.18538565629228687</v>
      </c>
      <c r="H360" s="14">
        <v>4195</v>
      </c>
      <c r="I360" s="14">
        <f t="shared" si="11"/>
        <v>1</v>
      </c>
    </row>
    <row r="361" spans="1:9" ht="12.75">
      <c r="A361" s="13" t="s">
        <v>17</v>
      </c>
      <c r="B361" s="19">
        <v>40</v>
      </c>
      <c r="C361" s="20">
        <v>4010560</v>
      </c>
      <c r="D361" s="21" t="s">
        <v>372</v>
      </c>
      <c r="E361" s="14">
        <v>78</v>
      </c>
      <c r="F361" s="14">
        <v>249</v>
      </c>
      <c r="G361" s="22">
        <f t="shared" si="10"/>
        <v>0.3132530120481928</v>
      </c>
      <c r="H361" s="14">
        <v>1317</v>
      </c>
      <c r="I361" s="14">
        <f t="shared" si="11"/>
        <v>1</v>
      </c>
    </row>
    <row r="362" spans="1:9" ht="12.75">
      <c r="A362" s="13" t="s">
        <v>17</v>
      </c>
      <c r="B362" s="19">
        <v>40</v>
      </c>
      <c r="C362" s="20">
        <v>4023700</v>
      </c>
      <c r="D362" s="21" t="s">
        <v>373</v>
      </c>
      <c r="E362" s="14">
        <v>17</v>
      </c>
      <c r="F362" s="14">
        <v>65</v>
      </c>
      <c r="G362" s="22">
        <f t="shared" si="10"/>
        <v>0.26153846153846155</v>
      </c>
      <c r="H362" s="14">
        <v>338</v>
      </c>
      <c r="I362" s="14">
        <f t="shared" si="11"/>
        <v>1</v>
      </c>
    </row>
    <row r="363" spans="1:9" ht="12.75">
      <c r="A363" s="13" t="s">
        <v>17</v>
      </c>
      <c r="B363" s="19">
        <v>40</v>
      </c>
      <c r="C363" s="20">
        <v>4023730</v>
      </c>
      <c r="D363" s="21" t="s">
        <v>374</v>
      </c>
      <c r="E363" s="14">
        <v>85</v>
      </c>
      <c r="F363" s="14">
        <v>311</v>
      </c>
      <c r="G363" s="22">
        <f t="shared" si="10"/>
        <v>0.2733118971061093</v>
      </c>
      <c r="H363" s="14">
        <v>1717</v>
      </c>
      <c r="I363" s="14">
        <f t="shared" si="11"/>
        <v>1</v>
      </c>
    </row>
    <row r="364" spans="1:9" ht="12.75">
      <c r="A364" s="13" t="s">
        <v>17</v>
      </c>
      <c r="B364" s="19">
        <v>40</v>
      </c>
      <c r="C364" s="20">
        <v>4023800</v>
      </c>
      <c r="D364" s="21" t="s">
        <v>375</v>
      </c>
      <c r="E364" s="14">
        <v>326</v>
      </c>
      <c r="F364" s="14">
        <v>1519</v>
      </c>
      <c r="G364" s="22">
        <f t="shared" si="10"/>
        <v>0.21461487820934824</v>
      </c>
      <c r="H364" s="14">
        <v>7998</v>
      </c>
      <c r="I364" s="14">
        <f t="shared" si="11"/>
        <v>1</v>
      </c>
    </row>
    <row r="365" spans="1:9" ht="12.75">
      <c r="A365" s="13" t="s">
        <v>17</v>
      </c>
      <c r="B365" s="19">
        <v>40</v>
      </c>
      <c r="C365" s="20">
        <v>4023850</v>
      </c>
      <c r="D365" s="21" t="s">
        <v>376</v>
      </c>
      <c r="E365" s="14">
        <v>223</v>
      </c>
      <c r="F365" s="14">
        <v>1281</v>
      </c>
      <c r="G365" s="22">
        <f t="shared" si="10"/>
        <v>0.17408274785323966</v>
      </c>
      <c r="H365" s="14">
        <v>7108</v>
      </c>
      <c r="I365" s="14">
        <f t="shared" si="11"/>
        <v>1</v>
      </c>
    </row>
    <row r="366" spans="1:9" ht="12.75">
      <c r="A366" s="13" t="s">
        <v>17</v>
      </c>
      <c r="B366" s="19">
        <v>40</v>
      </c>
      <c r="C366" s="20">
        <v>4023970</v>
      </c>
      <c r="D366" s="21" t="s">
        <v>377</v>
      </c>
      <c r="E366" s="14">
        <v>250</v>
      </c>
      <c r="F366" s="14">
        <v>3171</v>
      </c>
      <c r="G366" s="22">
        <f t="shared" si="10"/>
        <v>0.07883948281299274</v>
      </c>
      <c r="H366" s="14">
        <v>14261</v>
      </c>
      <c r="I366" s="14">
        <f t="shared" si="11"/>
        <v>1</v>
      </c>
    </row>
    <row r="367" spans="1:9" ht="12.75">
      <c r="A367" s="13" t="s">
        <v>17</v>
      </c>
      <c r="B367" s="19">
        <v>40</v>
      </c>
      <c r="C367" s="20">
        <v>4024150</v>
      </c>
      <c r="D367" s="21" t="s">
        <v>378</v>
      </c>
      <c r="E367" s="14">
        <v>58</v>
      </c>
      <c r="F367" s="14">
        <v>251</v>
      </c>
      <c r="G367" s="22">
        <f t="shared" si="10"/>
        <v>0.23107569721115537</v>
      </c>
      <c r="H367" s="14">
        <v>1320</v>
      </c>
      <c r="I367" s="14">
        <f t="shared" si="11"/>
        <v>1</v>
      </c>
    </row>
    <row r="368" spans="1:9" ht="12.75">
      <c r="A368" s="13" t="s">
        <v>17</v>
      </c>
      <c r="B368" s="19">
        <v>40</v>
      </c>
      <c r="C368" s="20">
        <v>4024510</v>
      </c>
      <c r="D368" s="21" t="s">
        <v>379</v>
      </c>
      <c r="E368" s="14">
        <v>71</v>
      </c>
      <c r="F368" s="14">
        <v>493</v>
      </c>
      <c r="G368" s="22">
        <f t="shared" si="10"/>
        <v>0.1440162271805274</v>
      </c>
      <c r="H368" s="14">
        <v>2343</v>
      </c>
      <c r="I368" s="14">
        <f t="shared" si="11"/>
        <v>1</v>
      </c>
    </row>
    <row r="369" spans="1:9" ht="12.75">
      <c r="A369" s="13" t="s">
        <v>17</v>
      </c>
      <c r="B369" s="19">
        <v>40</v>
      </c>
      <c r="C369" s="20">
        <v>4024180</v>
      </c>
      <c r="D369" s="21" t="s">
        <v>380</v>
      </c>
      <c r="E369" s="14">
        <v>31</v>
      </c>
      <c r="F369" s="14">
        <v>128</v>
      </c>
      <c r="G369" s="22">
        <f t="shared" si="10"/>
        <v>0.2421875</v>
      </c>
      <c r="H369" s="14">
        <v>676</v>
      </c>
      <c r="I369" s="14">
        <f t="shared" si="11"/>
        <v>1</v>
      </c>
    </row>
    <row r="370" spans="1:9" ht="12.75">
      <c r="A370" s="13" t="s">
        <v>17</v>
      </c>
      <c r="B370" s="19">
        <v>40</v>
      </c>
      <c r="C370" s="20">
        <v>4024240</v>
      </c>
      <c r="D370" s="21" t="s">
        <v>381</v>
      </c>
      <c r="E370" s="14">
        <v>229</v>
      </c>
      <c r="F370" s="14">
        <v>1343</v>
      </c>
      <c r="G370" s="22">
        <f t="shared" si="10"/>
        <v>0.17051377513030527</v>
      </c>
      <c r="H370" s="14">
        <v>6917</v>
      </c>
      <c r="I370" s="14">
        <f t="shared" si="11"/>
        <v>1</v>
      </c>
    </row>
    <row r="371" spans="1:9" ht="12.75">
      <c r="A371" s="13" t="s">
        <v>17</v>
      </c>
      <c r="B371" s="19">
        <v>40</v>
      </c>
      <c r="C371" s="20">
        <v>4024330</v>
      </c>
      <c r="D371" s="21" t="s">
        <v>382</v>
      </c>
      <c r="E371" s="14">
        <v>28</v>
      </c>
      <c r="F371" s="14">
        <v>100</v>
      </c>
      <c r="G371" s="22">
        <f t="shared" si="10"/>
        <v>0.28</v>
      </c>
      <c r="H371" s="14">
        <v>538</v>
      </c>
      <c r="I371" s="14">
        <f t="shared" si="11"/>
        <v>1</v>
      </c>
    </row>
    <row r="372" spans="1:9" ht="12.75">
      <c r="A372" s="13" t="s">
        <v>17</v>
      </c>
      <c r="B372" s="19">
        <v>40</v>
      </c>
      <c r="C372" s="20">
        <v>4024630</v>
      </c>
      <c r="D372" s="21" t="s">
        <v>383</v>
      </c>
      <c r="E372" s="14">
        <v>195</v>
      </c>
      <c r="F372" s="14">
        <v>706</v>
      </c>
      <c r="G372" s="22">
        <f t="shared" si="10"/>
        <v>0.2762039660056657</v>
      </c>
      <c r="H372" s="14">
        <v>3897</v>
      </c>
      <c r="I372" s="14">
        <f t="shared" si="11"/>
        <v>1</v>
      </c>
    </row>
    <row r="373" spans="1:9" ht="12.75">
      <c r="A373" s="13" t="s">
        <v>17</v>
      </c>
      <c r="B373" s="19">
        <v>40</v>
      </c>
      <c r="C373" s="20">
        <v>4024690</v>
      </c>
      <c r="D373" s="21" t="s">
        <v>384</v>
      </c>
      <c r="E373" s="14">
        <v>1384</v>
      </c>
      <c r="F373" s="14">
        <v>5097</v>
      </c>
      <c r="G373" s="22">
        <f t="shared" si="10"/>
        <v>0.27153227388659995</v>
      </c>
      <c r="H373" s="14">
        <v>28697</v>
      </c>
      <c r="I373" s="14">
        <f t="shared" si="11"/>
        <v>0</v>
      </c>
    </row>
    <row r="374" spans="1:9" ht="12.75">
      <c r="A374" s="13" t="s">
        <v>17</v>
      </c>
      <c r="B374" s="19">
        <v>40</v>
      </c>
      <c r="C374" s="20">
        <v>4024720</v>
      </c>
      <c r="D374" s="21" t="s">
        <v>385</v>
      </c>
      <c r="E374" s="14">
        <v>36</v>
      </c>
      <c r="F374" s="14">
        <v>258</v>
      </c>
      <c r="G374" s="22">
        <f t="shared" si="10"/>
        <v>0.13953488372093023</v>
      </c>
      <c r="H374" s="14">
        <v>1418</v>
      </c>
      <c r="I374" s="14">
        <f t="shared" si="11"/>
        <v>1</v>
      </c>
    </row>
    <row r="375" spans="1:9" ht="12.75">
      <c r="A375" s="13" t="s">
        <v>17</v>
      </c>
      <c r="B375" s="19">
        <v>40</v>
      </c>
      <c r="C375" s="20">
        <v>4030197</v>
      </c>
      <c r="D375" s="21" t="s">
        <v>386</v>
      </c>
      <c r="E375" s="14">
        <v>73</v>
      </c>
      <c r="F375" s="14">
        <v>638</v>
      </c>
      <c r="G375" s="22">
        <f t="shared" si="10"/>
        <v>0.11442006269592477</v>
      </c>
      <c r="H375" s="14">
        <v>3450</v>
      </c>
      <c r="I375" s="14">
        <f t="shared" si="11"/>
        <v>1</v>
      </c>
    </row>
    <row r="376" spans="1:9" ht="12.75">
      <c r="A376" s="13" t="s">
        <v>17</v>
      </c>
      <c r="B376" s="19">
        <v>40</v>
      </c>
      <c r="C376" s="20">
        <v>4024840</v>
      </c>
      <c r="D376" s="21" t="s">
        <v>387</v>
      </c>
      <c r="E376" s="14">
        <v>122</v>
      </c>
      <c r="F376" s="14">
        <v>419</v>
      </c>
      <c r="G376" s="22">
        <f t="shared" si="10"/>
        <v>0.2911694510739857</v>
      </c>
      <c r="H376" s="14">
        <v>2341</v>
      </c>
      <c r="I376" s="14">
        <f t="shared" si="11"/>
        <v>1</v>
      </c>
    </row>
    <row r="377" spans="1:9" ht="12.75">
      <c r="A377" s="13" t="s">
        <v>17</v>
      </c>
      <c r="B377" s="19">
        <v>40</v>
      </c>
      <c r="C377" s="20">
        <v>4024870</v>
      </c>
      <c r="D377" s="21" t="s">
        <v>388</v>
      </c>
      <c r="E377" s="14">
        <v>509</v>
      </c>
      <c r="F377" s="14">
        <v>1943</v>
      </c>
      <c r="G377" s="22">
        <f t="shared" si="10"/>
        <v>0.2619660319094184</v>
      </c>
      <c r="H377" s="14">
        <v>10958</v>
      </c>
      <c r="I377" s="14">
        <f t="shared" si="11"/>
        <v>1</v>
      </c>
    </row>
    <row r="378" spans="1:9" ht="12.75">
      <c r="A378" s="13" t="s">
        <v>17</v>
      </c>
      <c r="B378" s="19">
        <v>40</v>
      </c>
      <c r="C378" s="20">
        <v>4024930</v>
      </c>
      <c r="D378" s="21" t="s">
        <v>389</v>
      </c>
      <c r="E378" s="14">
        <v>135</v>
      </c>
      <c r="F378" s="14">
        <v>1088</v>
      </c>
      <c r="G378" s="22">
        <f t="shared" si="10"/>
        <v>0.12408088235294118</v>
      </c>
      <c r="H378" s="14">
        <v>5768</v>
      </c>
      <c r="I378" s="14">
        <f t="shared" si="11"/>
        <v>1</v>
      </c>
    </row>
    <row r="379" spans="1:9" ht="12.75">
      <c r="A379" s="13" t="s">
        <v>17</v>
      </c>
      <c r="B379" s="19">
        <v>40</v>
      </c>
      <c r="C379" s="20">
        <v>4025050</v>
      </c>
      <c r="D379" s="21" t="s">
        <v>390</v>
      </c>
      <c r="E379" s="14">
        <v>59</v>
      </c>
      <c r="F379" s="14">
        <v>232</v>
      </c>
      <c r="G379" s="22">
        <f t="shared" si="10"/>
        <v>0.2543103448275862</v>
      </c>
      <c r="H379" s="14">
        <v>1133</v>
      </c>
      <c r="I379" s="14">
        <f t="shared" si="11"/>
        <v>1</v>
      </c>
    </row>
    <row r="380" spans="1:9" ht="12.75">
      <c r="A380" s="13" t="s">
        <v>17</v>
      </c>
      <c r="B380" s="19">
        <v>40</v>
      </c>
      <c r="C380" s="20">
        <v>4025080</v>
      </c>
      <c r="D380" s="21" t="s">
        <v>391</v>
      </c>
      <c r="E380" s="14">
        <v>50</v>
      </c>
      <c r="F380" s="14">
        <v>315</v>
      </c>
      <c r="G380" s="22">
        <f t="shared" si="10"/>
        <v>0.15873015873015872</v>
      </c>
      <c r="H380" s="14">
        <v>1808</v>
      </c>
      <c r="I380" s="14">
        <f t="shared" si="11"/>
        <v>1</v>
      </c>
    </row>
    <row r="381" spans="1:9" ht="12.75">
      <c r="A381" s="13" t="s">
        <v>17</v>
      </c>
      <c r="B381" s="19">
        <v>40</v>
      </c>
      <c r="C381" s="20">
        <v>4025170</v>
      </c>
      <c r="D381" s="21" t="s">
        <v>392</v>
      </c>
      <c r="E381" s="14">
        <v>83</v>
      </c>
      <c r="F381" s="14">
        <v>445</v>
      </c>
      <c r="G381" s="22">
        <f t="shared" si="10"/>
        <v>0.18651685393258427</v>
      </c>
      <c r="H381" s="14">
        <v>2726</v>
      </c>
      <c r="I381" s="14">
        <f t="shared" si="11"/>
        <v>1</v>
      </c>
    </row>
    <row r="382" spans="1:9" ht="12.75">
      <c r="A382" s="13" t="s">
        <v>17</v>
      </c>
      <c r="B382" s="19">
        <v>40</v>
      </c>
      <c r="C382" s="20">
        <v>4025200</v>
      </c>
      <c r="D382" s="21" t="s">
        <v>393</v>
      </c>
      <c r="E382" s="14">
        <v>533</v>
      </c>
      <c r="F382" s="14">
        <v>2466</v>
      </c>
      <c r="G382" s="22">
        <f t="shared" si="10"/>
        <v>0.21613949716139497</v>
      </c>
      <c r="H382" s="14">
        <v>13460</v>
      </c>
      <c r="I382" s="14">
        <f t="shared" si="11"/>
        <v>1</v>
      </c>
    </row>
    <row r="383" spans="1:9" ht="12.75">
      <c r="A383" s="13" t="s">
        <v>17</v>
      </c>
      <c r="B383" s="19">
        <v>40</v>
      </c>
      <c r="C383" s="20">
        <v>4025230</v>
      </c>
      <c r="D383" s="21" t="s">
        <v>394</v>
      </c>
      <c r="E383" s="14">
        <v>277</v>
      </c>
      <c r="F383" s="14">
        <v>1484</v>
      </c>
      <c r="G383" s="22">
        <f t="shared" si="10"/>
        <v>0.18665768194070081</v>
      </c>
      <c r="H383" s="14">
        <v>7857</v>
      </c>
      <c r="I383" s="14">
        <f t="shared" si="11"/>
        <v>1</v>
      </c>
    </row>
    <row r="384" spans="1:9" ht="12.75">
      <c r="A384" s="13" t="s">
        <v>17</v>
      </c>
      <c r="B384" s="19">
        <v>40</v>
      </c>
      <c r="C384" s="20">
        <v>4025290</v>
      </c>
      <c r="D384" s="21" t="s">
        <v>395</v>
      </c>
      <c r="E384" s="14">
        <v>4843</v>
      </c>
      <c r="F384" s="14">
        <v>20950</v>
      </c>
      <c r="G384" s="22">
        <f t="shared" si="10"/>
        <v>0.23116945107398568</v>
      </c>
      <c r="H384" s="14">
        <v>127646</v>
      </c>
      <c r="I384" s="14">
        <f t="shared" si="11"/>
        <v>0</v>
      </c>
    </row>
    <row r="385" spans="1:9" ht="12.75">
      <c r="A385" s="13" t="s">
        <v>17</v>
      </c>
      <c r="B385" s="19">
        <v>40</v>
      </c>
      <c r="C385" s="20">
        <v>4025320</v>
      </c>
      <c r="D385" s="21" t="s">
        <v>396</v>
      </c>
      <c r="E385" s="14">
        <v>175</v>
      </c>
      <c r="F385" s="14">
        <v>549</v>
      </c>
      <c r="G385" s="22">
        <f t="shared" si="10"/>
        <v>0.31876138433515483</v>
      </c>
      <c r="H385" s="14">
        <v>3011</v>
      </c>
      <c r="I385" s="14">
        <f t="shared" si="11"/>
        <v>1</v>
      </c>
    </row>
    <row r="386" spans="1:9" ht="12.75">
      <c r="A386" s="13" t="s">
        <v>17</v>
      </c>
      <c r="B386" s="19">
        <v>40</v>
      </c>
      <c r="C386" s="20">
        <v>4025410</v>
      </c>
      <c r="D386" s="21" t="s">
        <v>397</v>
      </c>
      <c r="E386" s="14">
        <v>131</v>
      </c>
      <c r="F386" s="14">
        <v>394</v>
      </c>
      <c r="G386" s="22">
        <f t="shared" si="10"/>
        <v>0.33248730964467005</v>
      </c>
      <c r="H386" s="14">
        <v>2209</v>
      </c>
      <c r="I386" s="14">
        <f t="shared" si="11"/>
        <v>1</v>
      </c>
    </row>
    <row r="387" spans="1:9" ht="12.75">
      <c r="A387" s="13" t="s">
        <v>17</v>
      </c>
      <c r="B387" s="19">
        <v>40</v>
      </c>
      <c r="C387" s="20">
        <v>4025500</v>
      </c>
      <c r="D387" s="21" t="s">
        <v>398</v>
      </c>
      <c r="E387" s="14">
        <v>93</v>
      </c>
      <c r="F387" s="14">
        <v>358</v>
      </c>
      <c r="G387" s="22">
        <f t="shared" si="10"/>
        <v>0.25977653631284914</v>
      </c>
      <c r="H387" s="14">
        <v>2109</v>
      </c>
      <c r="I387" s="14">
        <f t="shared" si="11"/>
        <v>1</v>
      </c>
    </row>
    <row r="388" spans="1:9" ht="12.75">
      <c r="A388" s="13" t="s">
        <v>17</v>
      </c>
      <c r="B388" s="19">
        <v>40</v>
      </c>
      <c r="C388" s="20">
        <v>4025530</v>
      </c>
      <c r="D388" s="21" t="s">
        <v>399</v>
      </c>
      <c r="E388" s="14">
        <v>45</v>
      </c>
      <c r="F388" s="14">
        <v>201</v>
      </c>
      <c r="G388" s="22">
        <f t="shared" si="10"/>
        <v>0.22388059701492538</v>
      </c>
      <c r="H388" s="14">
        <v>1159</v>
      </c>
      <c r="I388" s="14">
        <f t="shared" si="11"/>
        <v>1</v>
      </c>
    </row>
    <row r="389" spans="1:9" ht="12.75">
      <c r="A389" s="13" t="s">
        <v>17</v>
      </c>
      <c r="B389" s="19">
        <v>40</v>
      </c>
      <c r="C389" s="20">
        <v>4025590</v>
      </c>
      <c r="D389" s="21" t="s">
        <v>400</v>
      </c>
      <c r="E389" s="14">
        <v>41</v>
      </c>
      <c r="F389" s="14">
        <v>231</v>
      </c>
      <c r="G389" s="22">
        <f t="shared" si="10"/>
        <v>0.1774891774891775</v>
      </c>
      <c r="H389" s="14">
        <v>1335</v>
      </c>
      <c r="I389" s="14">
        <f t="shared" si="11"/>
        <v>1</v>
      </c>
    </row>
    <row r="390" spans="1:9" ht="12.75">
      <c r="A390" s="13" t="s">
        <v>17</v>
      </c>
      <c r="B390" s="19">
        <v>40</v>
      </c>
      <c r="C390" s="20">
        <v>4025800</v>
      </c>
      <c r="D390" s="21" t="s">
        <v>401</v>
      </c>
      <c r="E390" s="14">
        <v>14</v>
      </c>
      <c r="F390" s="14">
        <v>118</v>
      </c>
      <c r="G390" s="22">
        <f t="shared" si="10"/>
        <v>0.11864406779661017</v>
      </c>
      <c r="H390" s="14">
        <v>645</v>
      </c>
      <c r="I390" s="14">
        <f t="shared" si="11"/>
        <v>1</v>
      </c>
    </row>
    <row r="391" spans="1:9" ht="12.75">
      <c r="A391" s="13" t="s">
        <v>17</v>
      </c>
      <c r="B391" s="19">
        <v>40</v>
      </c>
      <c r="C391" s="20">
        <v>4025860</v>
      </c>
      <c r="D391" s="21" t="s">
        <v>402</v>
      </c>
      <c r="E391" s="14">
        <v>103</v>
      </c>
      <c r="F391" s="14">
        <v>391</v>
      </c>
      <c r="G391" s="22">
        <f t="shared" si="10"/>
        <v>0.26342710997442453</v>
      </c>
      <c r="H391" s="14">
        <v>2107</v>
      </c>
      <c r="I391" s="14">
        <f t="shared" si="11"/>
        <v>1</v>
      </c>
    </row>
    <row r="392" spans="1:9" ht="12.75">
      <c r="A392" s="13" t="s">
        <v>17</v>
      </c>
      <c r="B392" s="19">
        <v>40</v>
      </c>
      <c r="C392" s="20">
        <v>4025920</v>
      </c>
      <c r="D392" s="21" t="s">
        <v>403</v>
      </c>
      <c r="E392" s="14">
        <v>45</v>
      </c>
      <c r="F392" s="14">
        <v>386</v>
      </c>
      <c r="G392" s="22">
        <f t="shared" si="10"/>
        <v>0.11658031088082901</v>
      </c>
      <c r="H392" s="14">
        <v>1811</v>
      </c>
      <c r="I392" s="14">
        <f t="shared" si="11"/>
        <v>1</v>
      </c>
    </row>
    <row r="393" spans="1:9" ht="12.75">
      <c r="A393" s="13" t="s">
        <v>17</v>
      </c>
      <c r="B393" s="19">
        <v>40</v>
      </c>
      <c r="C393" s="20">
        <v>4025950</v>
      </c>
      <c r="D393" s="21" t="s">
        <v>404</v>
      </c>
      <c r="E393" s="14">
        <v>119</v>
      </c>
      <c r="F393" s="14">
        <v>535</v>
      </c>
      <c r="G393" s="22">
        <f t="shared" si="10"/>
        <v>0.22242990654205608</v>
      </c>
      <c r="H393" s="14">
        <v>2655</v>
      </c>
      <c r="I393" s="14">
        <f t="shared" si="11"/>
        <v>1</v>
      </c>
    </row>
    <row r="394" spans="1:9" ht="12.75">
      <c r="A394" s="13" t="s">
        <v>17</v>
      </c>
      <c r="B394" s="19">
        <v>40</v>
      </c>
      <c r="C394" s="20">
        <v>4026010</v>
      </c>
      <c r="D394" s="21" t="s">
        <v>405</v>
      </c>
      <c r="E394" s="14">
        <v>48</v>
      </c>
      <c r="F394" s="14">
        <v>319</v>
      </c>
      <c r="G394" s="22">
        <f aca="true" t="shared" si="12" ref="G394:G457">IF(AND(E394&gt;0,F394&gt;0),E394/F394,0)</f>
        <v>0.15047021943573669</v>
      </c>
      <c r="H394" s="14">
        <v>1630</v>
      </c>
      <c r="I394" s="14">
        <f aca="true" t="shared" si="13" ref="I394:I457">IF(H394&lt;20000,1,0)</f>
        <v>1</v>
      </c>
    </row>
    <row r="395" spans="1:9" ht="12.75">
      <c r="A395" s="13" t="s">
        <v>17</v>
      </c>
      <c r="B395" s="19">
        <v>40</v>
      </c>
      <c r="C395" s="20">
        <v>4026100</v>
      </c>
      <c r="D395" s="21" t="s">
        <v>406</v>
      </c>
      <c r="E395" s="14">
        <v>9</v>
      </c>
      <c r="F395" s="14">
        <v>137</v>
      </c>
      <c r="G395" s="22">
        <f t="shared" si="12"/>
        <v>0.06569343065693431</v>
      </c>
      <c r="H395" s="14">
        <v>875</v>
      </c>
      <c r="I395" s="14">
        <f t="shared" si="13"/>
        <v>1</v>
      </c>
    </row>
    <row r="396" spans="1:9" ht="12.75">
      <c r="A396" s="13" t="s">
        <v>17</v>
      </c>
      <c r="B396" s="19">
        <v>40</v>
      </c>
      <c r="C396" s="20">
        <v>4033601</v>
      </c>
      <c r="D396" s="21" t="s">
        <v>407</v>
      </c>
      <c r="E396" s="14">
        <v>168</v>
      </c>
      <c r="F396" s="14">
        <v>656</v>
      </c>
      <c r="G396" s="22">
        <f t="shared" si="12"/>
        <v>0.25609756097560976</v>
      </c>
      <c r="H396" s="14">
        <v>3595</v>
      </c>
      <c r="I396" s="14">
        <f t="shared" si="13"/>
        <v>1</v>
      </c>
    </row>
    <row r="397" spans="1:9" ht="12.75">
      <c r="A397" s="13" t="s">
        <v>17</v>
      </c>
      <c r="B397" s="19">
        <v>40</v>
      </c>
      <c r="C397" s="20">
        <v>4026250</v>
      </c>
      <c r="D397" s="21" t="s">
        <v>408</v>
      </c>
      <c r="E397" s="14">
        <v>29</v>
      </c>
      <c r="F397" s="14">
        <v>115</v>
      </c>
      <c r="G397" s="22">
        <f t="shared" si="12"/>
        <v>0.25217391304347825</v>
      </c>
      <c r="H397" s="14">
        <v>589</v>
      </c>
      <c r="I397" s="14">
        <f t="shared" si="13"/>
        <v>1</v>
      </c>
    </row>
    <row r="398" spans="1:9" ht="12.75">
      <c r="A398" s="13" t="s">
        <v>17</v>
      </c>
      <c r="B398" s="19">
        <v>40</v>
      </c>
      <c r="C398" s="20">
        <v>4026280</v>
      </c>
      <c r="D398" s="21" t="s">
        <v>409</v>
      </c>
      <c r="E398" s="14">
        <v>53</v>
      </c>
      <c r="F398" s="14">
        <v>328</v>
      </c>
      <c r="G398" s="22">
        <f t="shared" si="12"/>
        <v>0.16158536585365854</v>
      </c>
      <c r="H398" s="14">
        <v>1730</v>
      </c>
      <c r="I398" s="14">
        <f t="shared" si="13"/>
        <v>1</v>
      </c>
    </row>
    <row r="399" spans="1:9" ht="12.75">
      <c r="A399" s="13" t="s">
        <v>17</v>
      </c>
      <c r="B399" s="19">
        <v>40</v>
      </c>
      <c r="C399" s="20">
        <v>4026310</v>
      </c>
      <c r="D399" s="21" t="s">
        <v>410</v>
      </c>
      <c r="E399" s="14">
        <v>394</v>
      </c>
      <c r="F399" s="14">
        <v>980</v>
      </c>
      <c r="G399" s="22">
        <f t="shared" si="12"/>
        <v>0.4020408163265306</v>
      </c>
      <c r="H399" s="14">
        <v>4828</v>
      </c>
      <c r="I399" s="14">
        <f t="shared" si="13"/>
        <v>1</v>
      </c>
    </row>
    <row r="400" spans="1:9" ht="12.75">
      <c r="A400" s="13" t="s">
        <v>17</v>
      </c>
      <c r="B400" s="19">
        <v>40</v>
      </c>
      <c r="C400" s="20">
        <v>4026550</v>
      </c>
      <c r="D400" s="21" t="s">
        <v>411</v>
      </c>
      <c r="E400" s="14">
        <v>104</v>
      </c>
      <c r="F400" s="14">
        <v>572</v>
      </c>
      <c r="G400" s="22">
        <f t="shared" si="12"/>
        <v>0.18181818181818182</v>
      </c>
      <c r="H400" s="14">
        <v>3181</v>
      </c>
      <c r="I400" s="14">
        <f t="shared" si="13"/>
        <v>1</v>
      </c>
    </row>
    <row r="401" spans="1:9" ht="12.75">
      <c r="A401" s="13" t="s">
        <v>17</v>
      </c>
      <c r="B401" s="19">
        <v>40</v>
      </c>
      <c r="C401" s="20">
        <v>4026580</v>
      </c>
      <c r="D401" s="21" t="s">
        <v>412</v>
      </c>
      <c r="E401" s="14">
        <v>22</v>
      </c>
      <c r="F401" s="14">
        <v>60</v>
      </c>
      <c r="G401" s="22">
        <f t="shared" si="12"/>
        <v>0.36666666666666664</v>
      </c>
      <c r="H401" s="14">
        <v>301</v>
      </c>
      <c r="I401" s="14">
        <f t="shared" si="13"/>
        <v>1</v>
      </c>
    </row>
    <row r="402" spans="1:9" ht="12.75">
      <c r="A402" s="13" t="s">
        <v>17</v>
      </c>
      <c r="B402" s="19">
        <v>40</v>
      </c>
      <c r="C402" s="20">
        <v>4026610</v>
      </c>
      <c r="D402" s="21" t="s">
        <v>413</v>
      </c>
      <c r="E402" s="14">
        <v>53</v>
      </c>
      <c r="F402" s="14">
        <v>207</v>
      </c>
      <c r="G402" s="22">
        <f t="shared" si="12"/>
        <v>0.2560386473429952</v>
      </c>
      <c r="H402" s="14">
        <v>1105</v>
      </c>
      <c r="I402" s="14">
        <f t="shared" si="13"/>
        <v>1</v>
      </c>
    </row>
    <row r="403" spans="1:9" ht="12.75">
      <c r="A403" s="13" t="s">
        <v>17</v>
      </c>
      <c r="B403" s="19">
        <v>40</v>
      </c>
      <c r="C403" s="20">
        <v>4026730</v>
      </c>
      <c r="D403" s="21" t="s">
        <v>414</v>
      </c>
      <c r="E403" s="14">
        <v>218</v>
      </c>
      <c r="F403" s="14">
        <v>835</v>
      </c>
      <c r="G403" s="22">
        <f t="shared" si="12"/>
        <v>0.26107784431137726</v>
      </c>
      <c r="H403" s="14">
        <v>4463</v>
      </c>
      <c r="I403" s="14">
        <f t="shared" si="13"/>
        <v>1</v>
      </c>
    </row>
    <row r="404" spans="1:9" ht="12.75">
      <c r="A404" s="13" t="s">
        <v>17</v>
      </c>
      <c r="B404" s="19">
        <v>40</v>
      </c>
      <c r="C404" s="20">
        <v>4026790</v>
      </c>
      <c r="D404" s="21" t="s">
        <v>415</v>
      </c>
      <c r="E404" s="14">
        <v>701</v>
      </c>
      <c r="F404" s="14">
        <v>2089</v>
      </c>
      <c r="G404" s="22">
        <f t="shared" si="12"/>
        <v>0.33556725706079465</v>
      </c>
      <c r="H404" s="14">
        <v>12020</v>
      </c>
      <c r="I404" s="14">
        <f t="shared" si="13"/>
        <v>1</v>
      </c>
    </row>
    <row r="405" spans="1:9" ht="12.75">
      <c r="A405" s="13" t="s">
        <v>17</v>
      </c>
      <c r="B405" s="19">
        <v>40</v>
      </c>
      <c r="C405" s="20">
        <v>4026880</v>
      </c>
      <c r="D405" s="21" t="s">
        <v>416</v>
      </c>
      <c r="E405" s="14">
        <v>786</v>
      </c>
      <c r="F405" s="14">
        <v>4960</v>
      </c>
      <c r="G405" s="22">
        <f t="shared" si="12"/>
        <v>0.15846774193548388</v>
      </c>
      <c r="H405" s="14">
        <v>26030</v>
      </c>
      <c r="I405" s="14">
        <f t="shared" si="13"/>
        <v>0</v>
      </c>
    </row>
    <row r="406" spans="1:9" ht="12.75">
      <c r="A406" s="13" t="s">
        <v>17</v>
      </c>
      <c r="B406" s="19">
        <v>40</v>
      </c>
      <c r="C406" s="20">
        <v>4026910</v>
      </c>
      <c r="D406" s="21" t="s">
        <v>417</v>
      </c>
      <c r="E406" s="14">
        <v>734</v>
      </c>
      <c r="F406" s="14">
        <v>3649</v>
      </c>
      <c r="G406" s="22">
        <f t="shared" si="12"/>
        <v>0.2011510002740477</v>
      </c>
      <c r="H406" s="14">
        <v>21756</v>
      </c>
      <c r="I406" s="14">
        <f t="shared" si="13"/>
        <v>0</v>
      </c>
    </row>
    <row r="407" spans="1:9" ht="12.75">
      <c r="A407" s="13" t="s">
        <v>17</v>
      </c>
      <c r="B407" s="19">
        <v>40</v>
      </c>
      <c r="C407" s="20">
        <v>4026940</v>
      </c>
      <c r="D407" s="21" t="s">
        <v>418</v>
      </c>
      <c r="E407" s="14">
        <v>83</v>
      </c>
      <c r="F407" s="14">
        <v>238</v>
      </c>
      <c r="G407" s="22">
        <f t="shared" si="12"/>
        <v>0.3487394957983193</v>
      </c>
      <c r="H407" s="14">
        <v>1125</v>
      </c>
      <c r="I407" s="14">
        <f t="shared" si="13"/>
        <v>1</v>
      </c>
    </row>
    <row r="408" spans="1:9" ht="12.75">
      <c r="A408" s="13" t="s">
        <v>17</v>
      </c>
      <c r="B408" s="19">
        <v>40</v>
      </c>
      <c r="C408" s="20">
        <v>4027000</v>
      </c>
      <c r="D408" s="21" t="s">
        <v>419</v>
      </c>
      <c r="E408" s="14">
        <v>40</v>
      </c>
      <c r="F408" s="14">
        <v>234</v>
      </c>
      <c r="G408" s="22">
        <f t="shared" si="12"/>
        <v>0.17094017094017094</v>
      </c>
      <c r="H408" s="14">
        <v>1386</v>
      </c>
      <c r="I408" s="14">
        <f t="shared" si="13"/>
        <v>1</v>
      </c>
    </row>
    <row r="409" spans="1:9" ht="12.75">
      <c r="A409" s="13" t="s">
        <v>17</v>
      </c>
      <c r="B409" s="19">
        <v>40</v>
      </c>
      <c r="C409" s="20">
        <v>4027060</v>
      </c>
      <c r="D409" s="21" t="s">
        <v>420</v>
      </c>
      <c r="E409" s="14">
        <v>153</v>
      </c>
      <c r="F409" s="14">
        <v>761</v>
      </c>
      <c r="G409" s="22">
        <f t="shared" si="12"/>
        <v>0.20105124835742444</v>
      </c>
      <c r="H409" s="14">
        <v>5908</v>
      </c>
      <c r="I409" s="14">
        <f t="shared" si="13"/>
        <v>1</v>
      </c>
    </row>
    <row r="410" spans="1:9" ht="12.75">
      <c r="A410" s="13" t="s">
        <v>17</v>
      </c>
      <c r="B410" s="19">
        <v>40</v>
      </c>
      <c r="C410" s="20">
        <v>4027090</v>
      </c>
      <c r="D410" s="21" t="s">
        <v>421</v>
      </c>
      <c r="E410" s="14">
        <v>72</v>
      </c>
      <c r="F410" s="14">
        <v>166</v>
      </c>
      <c r="G410" s="22">
        <f t="shared" si="12"/>
        <v>0.43373493975903615</v>
      </c>
      <c r="H410" s="14">
        <v>897</v>
      </c>
      <c r="I410" s="14">
        <f t="shared" si="13"/>
        <v>1</v>
      </c>
    </row>
    <row r="411" spans="1:9" ht="12.75">
      <c r="A411" s="13" t="s">
        <v>17</v>
      </c>
      <c r="B411" s="19">
        <v>40</v>
      </c>
      <c r="C411" s="20">
        <v>4040001</v>
      </c>
      <c r="D411" s="21" t="s">
        <v>422</v>
      </c>
      <c r="E411" s="14">
        <v>6</v>
      </c>
      <c r="F411" s="14">
        <v>57</v>
      </c>
      <c r="G411" s="22">
        <f t="shared" si="12"/>
        <v>0.10526315789473684</v>
      </c>
      <c r="H411" s="14">
        <v>913</v>
      </c>
      <c r="I411" s="14">
        <f t="shared" si="13"/>
        <v>1</v>
      </c>
    </row>
    <row r="412" spans="1:9" ht="12.75">
      <c r="A412" s="13" t="s">
        <v>17</v>
      </c>
      <c r="B412" s="19">
        <v>40</v>
      </c>
      <c r="C412" s="20">
        <v>4027240</v>
      </c>
      <c r="D412" s="21" t="s">
        <v>423</v>
      </c>
      <c r="E412" s="14">
        <v>54</v>
      </c>
      <c r="F412" s="14">
        <v>393</v>
      </c>
      <c r="G412" s="22">
        <f t="shared" si="12"/>
        <v>0.13740458015267176</v>
      </c>
      <c r="H412" s="14">
        <v>1869</v>
      </c>
      <c r="I412" s="14">
        <f t="shared" si="13"/>
        <v>1</v>
      </c>
    </row>
    <row r="413" spans="1:9" ht="12.75">
      <c r="A413" s="13" t="s">
        <v>17</v>
      </c>
      <c r="B413" s="19">
        <v>40</v>
      </c>
      <c r="C413" s="20">
        <v>4027300</v>
      </c>
      <c r="D413" s="21" t="s">
        <v>424</v>
      </c>
      <c r="E413" s="14">
        <v>461</v>
      </c>
      <c r="F413" s="14">
        <v>1660</v>
      </c>
      <c r="G413" s="22">
        <f t="shared" si="12"/>
        <v>0.277710843373494</v>
      </c>
      <c r="H413" s="14">
        <v>8529</v>
      </c>
      <c r="I413" s="14">
        <f t="shared" si="13"/>
        <v>1</v>
      </c>
    </row>
    <row r="414" spans="1:9" ht="12.75">
      <c r="A414" s="13" t="s">
        <v>17</v>
      </c>
      <c r="B414" s="19">
        <v>40</v>
      </c>
      <c r="C414" s="20">
        <v>4027330</v>
      </c>
      <c r="D414" s="21" t="s">
        <v>425</v>
      </c>
      <c r="E414" s="14">
        <v>53</v>
      </c>
      <c r="F414" s="14">
        <v>365</v>
      </c>
      <c r="G414" s="22">
        <f t="shared" si="12"/>
        <v>0.14520547945205478</v>
      </c>
      <c r="H414" s="14">
        <v>1803</v>
      </c>
      <c r="I414" s="14">
        <f t="shared" si="13"/>
        <v>1</v>
      </c>
    </row>
    <row r="415" spans="1:9" ht="12.75">
      <c r="A415" s="13" t="s">
        <v>17</v>
      </c>
      <c r="B415" s="19">
        <v>40</v>
      </c>
      <c r="C415" s="20">
        <v>4027390</v>
      </c>
      <c r="D415" s="21" t="s">
        <v>426</v>
      </c>
      <c r="E415" s="14">
        <v>115</v>
      </c>
      <c r="F415" s="14">
        <v>1239</v>
      </c>
      <c r="G415" s="22">
        <f t="shared" si="12"/>
        <v>0.09281678773204197</v>
      </c>
      <c r="H415" s="14">
        <v>6527</v>
      </c>
      <c r="I415" s="14">
        <f t="shared" si="13"/>
        <v>1</v>
      </c>
    </row>
    <row r="416" spans="1:9" ht="12.75">
      <c r="A416" s="13" t="s">
        <v>17</v>
      </c>
      <c r="B416" s="19">
        <v>40</v>
      </c>
      <c r="C416" s="20">
        <v>4027420</v>
      </c>
      <c r="D416" s="21" t="s">
        <v>427</v>
      </c>
      <c r="E416" s="14">
        <v>48</v>
      </c>
      <c r="F416" s="14">
        <v>182</v>
      </c>
      <c r="G416" s="22">
        <f t="shared" si="12"/>
        <v>0.26373626373626374</v>
      </c>
      <c r="H416" s="14">
        <v>1012</v>
      </c>
      <c r="I416" s="14">
        <f t="shared" si="13"/>
        <v>1</v>
      </c>
    </row>
    <row r="417" spans="1:9" ht="12.75">
      <c r="A417" s="13" t="s">
        <v>17</v>
      </c>
      <c r="B417" s="19">
        <v>40</v>
      </c>
      <c r="C417" s="20">
        <v>4027450</v>
      </c>
      <c r="D417" s="21" t="s">
        <v>428</v>
      </c>
      <c r="E417" s="14">
        <v>45</v>
      </c>
      <c r="F417" s="14">
        <v>214</v>
      </c>
      <c r="G417" s="22">
        <f t="shared" si="12"/>
        <v>0.2102803738317757</v>
      </c>
      <c r="H417" s="14">
        <v>1238</v>
      </c>
      <c r="I417" s="14">
        <f t="shared" si="13"/>
        <v>1</v>
      </c>
    </row>
    <row r="418" spans="1:9" ht="12.75">
      <c r="A418" s="13" t="s">
        <v>17</v>
      </c>
      <c r="B418" s="19">
        <v>40</v>
      </c>
      <c r="C418" s="20">
        <v>4021030</v>
      </c>
      <c r="D418" s="21" t="s">
        <v>429</v>
      </c>
      <c r="E418" s="14">
        <v>72</v>
      </c>
      <c r="F418" s="14">
        <v>314</v>
      </c>
      <c r="G418" s="22">
        <f t="shared" si="12"/>
        <v>0.22929936305732485</v>
      </c>
      <c r="H418" s="14">
        <v>1459</v>
      </c>
      <c r="I418" s="14">
        <f t="shared" si="13"/>
        <v>1</v>
      </c>
    </row>
    <row r="419" spans="1:9" ht="12.75">
      <c r="A419" s="13" t="s">
        <v>17</v>
      </c>
      <c r="B419" s="19">
        <v>40</v>
      </c>
      <c r="C419" s="20">
        <v>4027540</v>
      </c>
      <c r="D419" s="21" t="s">
        <v>430</v>
      </c>
      <c r="E419" s="14">
        <v>54</v>
      </c>
      <c r="F419" s="14">
        <v>290</v>
      </c>
      <c r="G419" s="22">
        <f t="shared" si="12"/>
        <v>0.18620689655172415</v>
      </c>
      <c r="H419" s="14">
        <v>1707</v>
      </c>
      <c r="I419" s="14">
        <f t="shared" si="13"/>
        <v>1</v>
      </c>
    </row>
    <row r="420" spans="1:9" ht="12.75">
      <c r="A420" s="13" t="s">
        <v>17</v>
      </c>
      <c r="B420" s="19">
        <v>40</v>
      </c>
      <c r="C420" s="20">
        <v>4027570</v>
      </c>
      <c r="D420" s="21" t="s">
        <v>431</v>
      </c>
      <c r="E420" s="14">
        <v>1339</v>
      </c>
      <c r="F420" s="14">
        <v>4484</v>
      </c>
      <c r="G420" s="22">
        <f t="shared" si="12"/>
        <v>0.2986173059768064</v>
      </c>
      <c r="H420" s="14">
        <v>27291</v>
      </c>
      <c r="I420" s="14">
        <f t="shared" si="13"/>
        <v>0</v>
      </c>
    </row>
    <row r="421" spans="1:9" ht="12.75">
      <c r="A421" s="13" t="s">
        <v>17</v>
      </c>
      <c r="B421" s="19">
        <v>40</v>
      </c>
      <c r="C421" s="20">
        <v>4027630</v>
      </c>
      <c r="D421" s="21" t="s">
        <v>432</v>
      </c>
      <c r="E421" s="14">
        <v>76</v>
      </c>
      <c r="F421" s="14">
        <v>271</v>
      </c>
      <c r="G421" s="22">
        <f t="shared" si="12"/>
        <v>0.28044280442804426</v>
      </c>
      <c r="H421" s="14">
        <v>1662</v>
      </c>
      <c r="I421" s="14">
        <f t="shared" si="13"/>
        <v>1</v>
      </c>
    </row>
    <row r="422" spans="1:9" ht="12.75">
      <c r="A422" s="13" t="s">
        <v>17</v>
      </c>
      <c r="B422" s="19">
        <v>40</v>
      </c>
      <c r="C422" s="20">
        <v>4027640</v>
      </c>
      <c r="D422" s="21" t="s">
        <v>433</v>
      </c>
      <c r="E422" s="14">
        <v>221</v>
      </c>
      <c r="F422" s="14">
        <v>1229</v>
      </c>
      <c r="G422" s="22">
        <f t="shared" si="12"/>
        <v>0.17982099267697316</v>
      </c>
      <c r="H422" s="14">
        <v>7006</v>
      </c>
      <c r="I422" s="14">
        <f t="shared" si="13"/>
        <v>1</v>
      </c>
    </row>
    <row r="423" spans="1:9" ht="12.75">
      <c r="A423" s="13" t="s">
        <v>17</v>
      </c>
      <c r="B423" s="19">
        <v>40</v>
      </c>
      <c r="C423" s="20">
        <v>4027750</v>
      </c>
      <c r="D423" s="21" t="s">
        <v>434</v>
      </c>
      <c r="E423" s="14">
        <v>432</v>
      </c>
      <c r="F423" s="14">
        <v>2377</v>
      </c>
      <c r="G423" s="22">
        <f t="shared" si="12"/>
        <v>0.1817416912074043</v>
      </c>
      <c r="H423" s="14">
        <v>12205</v>
      </c>
      <c r="I423" s="14">
        <f t="shared" si="13"/>
        <v>1</v>
      </c>
    </row>
    <row r="424" spans="1:9" ht="12.75">
      <c r="A424" s="13" t="s">
        <v>17</v>
      </c>
      <c r="B424" s="19">
        <v>40</v>
      </c>
      <c r="C424" s="20">
        <v>4027840</v>
      </c>
      <c r="D424" s="21" t="s">
        <v>435</v>
      </c>
      <c r="E424" s="14">
        <v>76</v>
      </c>
      <c r="F424" s="14">
        <v>304</v>
      </c>
      <c r="G424" s="22">
        <f t="shared" si="12"/>
        <v>0.25</v>
      </c>
      <c r="H424" s="14">
        <v>1827</v>
      </c>
      <c r="I424" s="14">
        <f t="shared" si="13"/>
        <v>1</v>
      </c>
    </row>
    <row r="425" spans="1:9" ht="12.75">
      <c r="A425" s="13" t="s">
        <v>17</v>
      </c>
      <c r="B425" s="19">
        <v>40</v>
      </c>
      <c r="C425" s="20">
        <v>4027930</v>
      </c>
      <c r="D425" s="21" t="s">
        <v>436</v>
      </c>
      <c r="E425" s="14">
        <v>136</v>
      </c>
      <c r="F425" s="14">
        <v>505</v>
      </c>
      <c r="G425" s="22">
        <f t="shared" si="12"/>
        <v>0.2693069306930693</v>
      </c>
      <c r="H425" s="14">
        <v>2786</v>
      </c>
      <c r="I425" s="14">
        <f t="shared" si="13"/>
        <v>1</v>
      </c>
    </row>
    <row r="426" spans="1:9" ht="12.75">
      <c r="A426" s="13" t="s">
        <v>17</v>
      </c>
      <c r="B426" s="19">
        <v>40</v>
      </c>
      <c r="C426" s="20">
        <v>4027960</v>
      </c>
      <c r="D426" s="21" t="s">
        <v>437</v>
      </c>
      <c r="E426" s="14">
        <v>99</v>
      </c>
      <c r="F426" s="14">
        <v>276</v>
      </c>
      <c r="G426" s="22">
        <f t="shared" si="12"/>
        <v>0.358695652173913</v>
      </c>
      <c r="H426" s="14">
        <v>1479</v>
      </c>
      <c r="I426" s="14">
        <f t="shared" si="13"/>
        <v>1</v>
      </c>
    </row>
    <row r="427" spans="1:9" ht="12.75">
      <c r="A427" s="13" t="s">
        <v>17</v>
      </c>
      <c r="B427" s="19">
        <v>40</v>
      </c>
      <c r="C427" s="20">
        <v>4026640</v>
      </c>
      <c r="D427" s="21" t="s">
        <v>438</v>
      </c>
      <c r="E427" s="14">
        <v>39</v>
      </c>
      <c r="F427" s="14">
        <v>243</v>
      </c>
      <c r="G427" s="22">
        <f t="shared" si="12"/>
        <v>0.16049382716049382</v>
      </c>
      <c r="H427" s="14">
        <v>1430</v>
      </c>
      <c r="I427" s="14">
        <f t="shared" si="13"/>
        <v>1</v>
      </c>
    </row>
    <row r="428" spans="1:9" ht="12.75">
      <c r="A428" s="13" t="s">
        <v>17</v>
      </c>
      <c r="B428" s="19">
        <v>40</v>
      </c>
      <c r="C428" s="20">
        <v>4027990</v>
      </c>
      <c r="D428" s="21" t="s">
        <v>439</v>
      </c>
      <c r="E428" s="14">
        <v>48</v>
      </c>
      <c r="F428" s="14">
        <v>323</v>
      </c>
      <c r="G428" s="22">
        <f t="shared" si="12"/>
        <v>0.14860681114551083</v>
      </c>
      <c r="H428" s="14">
        <v>1942</v>
      </c>
      <c r="I428" s="14">
        <f t="shared" si="13"/>
        <v>1</v>
      </c>
    </row>
    <row r="429" spans="1:9" ht="12.75">
      <c r="A429" s="13" t="s">
        <v>17</v>
      </c>
      <c r="B429" s="19">
        <v>40</v>
      </c>
      <c r="C429" s="20">
        <v>4028110</v>
      </c>
      <c r="D429" s="21" t="s">
        <v>440</v>
      </c>
      <c r="E429" s="14">
        <v>51</v>
      </c>
      <c r="F429" s="14">
        <v>203</v>
      </c>
      <c r="G429" s="22">
        <f t="shared" si="12"/>
        <v>0.2512315270935961</v>
      </c>
      <c r="H429" s="14">
        <v>1255</v>
      </c>
      <c r="I429" s="14">
        <f t="shared" si="13"/>
        <v>1</v>
      </c>
    </row>
    <row r="430" spans="1:9" ht="12.75">
      <c r="A430" s="13" t="s">
        <v>17</v>
      </c>
      <c r="B430" s="19">
        <v>40</v>
      </c>
      <c r="C430" s="20">
        <v>4028170</v>
      </c>
      <c r="D430" s="21" t="s">
        <v>441</v>
      </c>
      <c r="E430" s="14">
        <v>140</v>
      </c>
      <c r="F430" s="14">
        <v>1137</v>
      </c>
      <c r="G430" s="22">
        <f t="shared" si="12"/>
        <v>0.12313104661389622</v>
      </c>
      <c r="H430" s="14">
        <v>5527</v>
      </c>
      <c r="I430" s="14">
        <f t="shared" si="13"/>
        <v>1</v>
      </c>
    </row>
    <row r="431" spans="1:9" ht="12.75">
      <c r="A431" s="13" t="s">
        <v>17</v>
      </c>
      <c r="B431" s="19">
        <v>40</v>
      </c>
      <c r="C431" s="20">
        <v>4028200</v>
      </c>
      <c r="D431" s="21" t="s">
        <v>442</v>
      </c>
      <c r="E431" s="14">
        <v>334</v>
      </c>
      <c r="F431" s="14">
        <v>1207</v>
      </c>
      <c r="G431" s="22">
        <f t="shared" si="12"/>
        <v>0.2767191383595692</v>
      </c>
      <c r="H431" s="14">
        <v>6791</v>
      </c>
      <c r="I431" s="14">
        <f t="shared" si="13"/>
        <v>1</v>
      </c>
    </row>
    <row r="432" spans="1:9" ht="12.75">
      <c r="A432" s="13" t="s">
        <v>17</v>
      </c>
      <c r="B432" s="19">
        <v>40</v>
      </c>
      <c r="C432" s="20">
        <v>4028350</v>
      </c>
      <c r="D432" s="21" t="s">
        <v>443</v>
      </c>
      <c r="E432" s="14">
        <v>54</v>
      </c>
      <c r="F432" s="14">
        <v>264</v>
      </c>
      <c r="G432" s="22">
        <f t="shared" si="12"/>
        <v>0.20454545454545456</v>
      </c>
      <c r="H432" s="14">
        <v>1467</v>
      </c>
      <c r="I432" s="14">
        <f t="shared" si="13"/>
        <v>1</v>
      </c>
    </row>
    <row r="433" spans="1:9" ht="12.75">
      <c r="A433" s="13" t="s">
        <v>17</v>
      </c>
      <c r="B433" s="19">
        <v>40</v>
      </c>
      <c r="C433" s="20">
        <v>4028590</v>
      </c>
      <c r="D433" s="21" t="s">
        <v>444</v>
      </c>
      <c r="E433" s="14">
        <v>84</v>
      </c>
      <c r="F433" s="14">
        <v>426</v>
      </c>
      <c r="G433" s="22">
        <f t="shared" si="12"/>
        <v>0.19718309859154928</v>
      </c>
      <c r="H433" s="14">
        <v>2252</v>
      </c>
      <c r="I433" s="14">
        <f t="shared" si="13"/>
        <v>1</v>
      </c>
    </row>
    <row r="434" spans="1:9" ht="12.75">
      <c r="A434" s="13" t="s">
        <v>17</v>
      </c>
      <c r="B434" s="19">
        <v>40</v>
      </c>
      <c r="C434" s="20">
        <v>4028620</v>
      </c>
      <c r="D434" s="21" t="s">
        <v>445</v>
      </c>
      <c r="E434" s="14">
        <v>24</v>
      </c>
      <c r="F434" s="14">
        <v>71</v>
      </c>
      <c r="G434" s="22">
        <f t="shared" si="12"/>
        <v>0.3380281690140845</v>
      </c>
      <c r="H434" s="14">
        <v>542</v>
      </c>
      <c r="I434" s="14">
        <f t="shared" si="13"/>
        <v>1</v>
      </c>
    </row>
    <row r="435" spans="1:9" ht="12.75">
      <c r="A435" s="13" t="s">
        <v>17</v>
      </c>
      <c r="B435" s="19">
        <v>40</v>
      </c>
      <c r="C435" s="20">
        <v>4028650</v>
      </c>
      <c r="D435" s="21" t="s">
        <v>446</v>
      </c>
      <c r="E435" s="14">
        <v>416</v>
      </c>
      <c r="F435" s="14">
        <v>1197</v>
      </c>
      <c r="G435" s="22">
        <f t="shared" si="12"/>
        <v>0.34753550543024225</v>
      </c>
      <c r="H435" s="14">
        <v>6692</v>
      </c>
      <c r="I435" s="14">
        <f t="shared" si="13"/>
        <v>1</v>
      </c>
    </row>
    <row r="436" spans="1:9" ht="12.75">
      <c r="A436" s="13" t="s">
        <v>17</v>
      </c>
      <c r="B436" s="19">
        <v>40</v>
      </c>
      <c r="C436" s="20">
        <v>4028680</v>
      </c>
      <c r="D436" s="21" t="s">
        <v>447</v>
      </c>
      <c r="E436" s="14">
        <v>1121</v>
      </c>
      <c r="F436" s="14">
        <v>5980</v>
      </c>
      <c r="G436" s="22">
        <f t="shared" si="12"/>
        <v>0.1874581939799331</v>
      </c>
      <c r="H436" s="14">
        <v>53724</v>
      </c>
      <c r="I436" s="14">
        <f t="shared" si="13"/>
        <v>0</v>
      </c>
    </row>
    <row r="437" spans="1:9" ht="12.75">
      <c r="A437" s="13" t="s">
        <v>17</v>
      </c>
      <c r="B437" s="19">
        <v>40</v>
      </c>
      <c r="C437" s="20">
        <v>4028710</v>
      </c>
      <c r="D437" s="21" t="s">
        <v>448</v>
      </c>
      <c r="E437" s="14">
        <v>593</v>
      </c>
      <c r="F437" s="14">
        <v>1455</v>
      </c>
      <c r="G437" s="22">
        <f t="shared" si="12"/>
        <v>0.40756013745704467</v>
      </c>
      <c r="H437" s="14">
        <v>7385</v>
      </c>
      <c r="I437" s="14">
        <f t="shared" si="13"/>
        <v>1</v>
      </c>
    </row>
    <row r="438" spans="1:9" ht="12.75">
      <c r="A438" s="13" t="s">
        <v>17</v>
      </c>
      <c r="B438" s="19">
        <v>40</v>
      </c>
      <c r="C438" s="20">
        <v>4028800</v>
      </c>
      <c r="D438" s="21" t="s">
        <v>449</v>
      </c>
      <c r="E438" s="14">
        <v>127</v>
      </c>
      <c r="F438" s="14">
        <v>590</v>
      </c>
      <c r="G438" s="22">
        <f t="shared" si="12"/>
        <v>0.21525423728813559</v>
      </c>
      <c r="H438" s="14">
        <v>3251</v>
      </c>
      <c r="I438" s="14">
        <f t="shared" si="13"/>
        <v>1</v>
      </c>
    </row>
    <row r="439" spans="1:9" ht="12.75">
      <c r="A439" s="13" t="s">
        <v>17</v>
      </c>
      <c r="B439" s="19">
        <v>40</v>
      </c>
      <c r="C439" s="20">
        <v>4028920</v>
      </c>
      <c r="D439" s="21" t="s">
        <v>450</v>
      </c>
      <c r="E439" s="14">
        <v>6</v>
      </c>
      <c r="F439" s="14">
        <v>48</v>
      </c>
      <c r="G439" s="22">
        <f t="shared" si="12"/>
        <v>0.125</v>
      </c>
      <c r="H439" s="14">
        <v>237</v>
      </c>
      <c r="I439" s="14">
        <f t="shared" si="13"/>
        <v>1</v>
      </c>
    </row>
    <row r="440" spans="1:9" ht="12.75">
      <c r="A440" s="13" t="s">
        <v>17</v>
      </c>
      <c r="B440" s="19">
        <v>40</v>
      </c>
      <c r="C440" s="20">
        <v>4028980</v>
      </c>
      <c r="D440" s="21" t="s">
        <v>451</v>
      </c>
      <c r="E440" s="14">
        <v>204</v>
      </c>
      <c r="F440" s="14">
        <v>775</v>
      </c>
      <c r="G440" s="22">
        <f t="shared" si="12"/>
        <v>0.2632258064516129</v>
      </c>
      <c r="H440" s="14">
        <v>3739</v>
      </c>
      <c r="I440" s="14">
        <f t="shared" si="13"/>
        <v>1</v>
      </c>
    </row>
    <row r="441" spans="1:9" ht="12.75">
      <c r="A441" s="13" t="s">
        <v>17</v>
      </c>
      <c r="B441" s="19">
        <v>40</v>
      </c>
      <c r="C441" s="20">
        <v>4029010</v>
      </c>
      <c r="D441" s="21" t="s">
        <v>452</v>
      </c>
      <c r="E441" s="14">
        <v>27</v>
      </c>
      <c r="F441" s="14">
        <v>139</v>
      </c>
      <c r="G441" s="22">
        <f t="shared" si="12"/>
        <v>0.19424460431654678</v>
      </c>
      <c r="H441" s="14">
        <v>904</v>
      </c>
      <c r="I441" s="14">
        <f t="shared" si="13"/>
        <v>1</v>
      </c>
    </row>
    <row r="442" spans="1:9" ht="12.75">
      <c r="A442" s="13" t="s">
        <v>17</v>
      </c>
      <c r="B442" s="19">
        <v>40</v>
      </c>
      <c r="C442" s="20">
        <v>4029040</v>
      </c>
      <c r="D442" s="21" t="s">
        <v>453</v>
      </c>
      <c r="E442" s="14">
        <v>91</v>
      </c>
      <c r="F442" s="14">
        <v>408</v>
      </c>
      <c r="G442" s="22">
        <f t="shared" si="12"/>
        <v>0.22303921568627452</v>
      </c>
      <c r="H442" s="14">
        <v>2155</v>
      </c>
      <c r="I442" s="14">
        <f t="shared" si="13"/>
        <v>1</v>
      </c>
    </row>
    <row r="443" spans="1:9" ht="12.75">
      <c r="A443" s="13" t="s">
        <v>17</v>
      </c>
      <c r="B443" s="19">
        <v>40</v>
      </c>
      <c r="C443" s="20">
        <v>4029070</v>
      </c>
      <c r="D443" s="21" t="s">
        <v>454</v>
      </c>
      <c r="E443" s="14">
        <v>186</v>
      </c>
      <c r="F443" s="14">
        <v>842</v>
      </c>
      <c r="G443" s="22">
        <f t="shared" si="12"/>
        <v>0.2209026128266033</v>
      </c>
      <c r="H443" s="14">
        <v>4635</v>
      </c>
      <c r="I443" s="14">
        <f t="shared" si="13"/>
        <v>1</v>
      </c>
    </row>
    <row r="444" spans="1:9" ht="12.75">
      <c r="A444" s="13" t="s">
        <v>17</v>
      </c>
      <c r="B444" s="19">
        <v>40</v>
      </c>
      <c r="C444" s="20">
        <v>4029100</v>
      </c>
      <c r="D444" s="21" t="s">
        <v>455</v>
      </c>
      <c r="E444" s="14">
        <v>33</v>
      </c>
      <c r="F444" s="14">
        <v>162</v>
      </c>
      <c r="G444" s="22">
        <f t="shared" si="12"/>
        <v>0.2037037037037037</v>
      </c>
      <c r="H444" s="14">
        <v>977</v>
      </c>
      <c r="I444" s="14">
        <f t="shared" si="13"/>
        <v>1</v>
      </c>
    </row>
    <row r="445" spans="1:9" ht="12.75">
      <c r="A445" s="13" t="s">
        <v>17</v>
      </c>
      <c r="B445" s="19">
        <v>40</v>
      </c>
      <c r="C445" s="20">
        <v>4029160</v>
      </c>
      <c r="D445" s="21" t="s">
        <v>456</v>
      </c>
      <c r="E445" s="14">
        <v>282</v>
      </c>
      <c r="F445" s="14">
        <v>1413</v>
      </c>
      <c r="G445" s="22">
        <f t="shared" si="12"/>
        <v>0.19957537154989385</v>
      </c>
      <c r="H445" s="14">
        <v>8129</v>
      </c>
      <c r="I445" s="14">
        <f t="shared" si="13"/>
        <v>1</v>
      </c>
    </row>
    <row r="446" spans="1:9" ht="12.75">
      <c r="A446" s="13" t="s">
        <v>17</v>
      </c>
      <c r="B446" s="19">
        <v>40</v>
      </c>
      <c r="C446" s="20">
        <v>4029310</v>
      </c>
      <c r="D446" s="21" t="s">
        <v>457</v>
      </c>
      <c r="E446" s="14">
        <v>22</v>
      </c>
      <c r="F446" s="14">
        <v>96</v>
      </c>
      <c r="G446" s="22">
        <f t="shared" si="12"/>
        <v>0.22916666666666666</v>
      </c>
      <c r="H446" s="14">
        <v>492</v>
      </c>
      <c r="I446" s="14">
        <f t="shared" si="13"/>
        <v>1</v>
      </c>
    </row>
    <row r="447" spans="1:9" ht="12.75">
      <c r="A447" s="13" t="s">
        <v>17</v>
      </c>
      <c r="B447" s="19">
        <v>40</v>
      </c>
      <c r="C447" s="20">
        <v>4029340</v>
      </c>
      <c r="D447" s="21" t="s">
        <v>458</v>
      </c>
      <c r="E447" s="14">
        <v>23</v>
      </c>
      <c r="F447" s="14">
        <v>60</v>
      </c>
      <c r="G447" s="22">
        <f t="shared" si="12"/>
        <v>0.38333333333333336</v>
      </c>
      <c r="H447" s="14">
        <v>434</v>
      </c>
      <c r="I447" s="14">
        <f t="shared" si="13"/>
        <v>1</v>
      </c>
    </row>
    <row r="448" spans="1:9" ht="12.75">
      <c r="A448" s="13" t="s">
        <v>17</v>
      </c>
      <c r="B448" s="19">
        <v>40</v>
      </c>
      <c r="C448" s="20">
        <v>4029380</v>
      </c>
      <c r="D448" s="21" t="s">
        <v>459</v>
      </c>
      <c r="E448" s="14">
        <v>1142</v>
      </c>
      <c r="F448" s="14">
        <v>3507</v>
      </c>
      <c r="G448" s="22">
        <f t="shared" si="12"/>
        <v>0.3256344453949244</v>
      </c>
      <c r="H448" s="14">
        <v>22003</v>
      </c>
      <c r="I448" s="14">
        <f t="shared" si="13"/>
        <v>0</v>
      </c>
    </row>
    <row r="449" spans="1:9" ht="12.75">
      <c r="A449" s="13" t="s">
        <v>17</v>
      </c>
      <c r="B449" s="19">
        <v>40</v>
      </c>
      <c r="C449" s="20">
        <v>4029400</v>
      </c>
      <c r="D449" s="21" t="s">
        <v>460</v>
      </c>
      <c r="E449" s="14">
        <v>128</v>
      </c>
      <c r="F449" s="14">
        <v>391</v>
      </c>
      <c r="G449" s="22">
        <f t="shared" si="12"/>
        <v>0.3273657289002558</v>
      </c>
      <c r="H449" s="14">
        <v>2337</v>
      </c>
      <c r="I449" s="14">
        <f t="shared" si="13"/>
        <v>1</v>
      </c>
    </row>
    <row r="450" spans="1:9" ht="12.75">
      <c r="A450" s="13" t="s">
        <v>17</v>
      </c>
      <c r="B450" s="19">
        <v>40</v>
      </c>
      <c r="C450" s="20">
        <v>4029430</v>
      </c>
      <c r="D450" s="21" t="s">
        <v>461</v>
      </c>
      <c r="E450" s="14">
        <v>15</v>
      </c>
      <c r="F450" s="14">
        <v>142</v>
      </c>
      <c r="G450" s="22">
        <f t="shared" si="12"/>
        <v>0.1056338028169014</v>
      </c>
      <c r="H450" s="14">
        <v>880</v>
      </c>
      <c r="I450" s="14">
        <f t="shared" si="13"/>
        <v>1</v>
      </c>
    </row>
    <row r="451" spans="1:9" ht="12.75">
      <c r="A451" s="13" t="s">
        <v>17</v>
      </c>
      <c r="B451" s="19">
        <v>40</v>
      </c>
      <c r="C451" s="20">
        <v>4029520</v>
      </c>
      <c r="D451" s="21" t="s">
        <v>462</v>
      </c>
      <c r="E451" s="14">
        <v>26</v>
      </c>
      <c r="F451" s="14">
        <v>179</v>
      </c>
      <c r="G451" s="22">
        <f t="shared" si="12"/>
        <v>0.1452513966480447</v>
      </c>
      <c r="H451" s="14">
        <v>1034</v>
      </c>
      <c r="I451" s="14">
        <f t="shared" si="13"/>
        <v>1</v>
      </c>
    </row>
    <row r="452" spans="1:9" ht="12.75">
      <c r="A452" s="13" t="s">
        <v>17</v>
      </c>
      <c r="B452" s="19">
        <v>40</v>
      </c>
      <c r="C452" s="20">
        <v>4029610</v>
      </c>
      <c r="D452" s="21" t="s">
        <v>463</v>
      </c>
      <c r="E452" s="14">
        <v>414</v>
      </c>
      <c r="F452" s="14">
        <v>2090</v>
      </c>
      <c r="G452" s="22">
        <f t="shared" si="12"/>
        <v>0.19808612440191387</v>
      </c>
      <c r="H452" s="14">
        <v>10139</v>
      </c>
      <c r="I452" s="14">
        <f t="shared" si="13"/>
        <v>1</v>
      </c>
    </row>
    <row r="453" spans="1:9" ht="12.75">
      <c r="A453" s="13" t="s">
        <v>17</v>
      </c>
      <c r="B453" s="19">
        <v>40</v>
      </c>
      <c r="C453" s="20">
        <v>4029640</v>
      </c>
      <c r="D453" s="21" t="s">
        <v>464</v>
      </c>
      <c r="E453" s="14">
        <v>65</v>
      </c>
      <c r="F453" s="14">
        <v>234</v>
      </c>
      <c r="G453" s="22">
        <f t="shared" si="12"/>
        <v>0.2777777777777778</v>
      </c>
      <c r="H453" s="14">
        <v>1327</v>
      </c>
      <c r="I453" s="14">
        <f t="shared" si="13"/>
        <v>1</v>
      </c>
    </row>
    <row r="454" spans="1:9" ht="12.75">
      <c r="A454" s="13" t="s">
        <v>17</v>
      </c>
      <c r="B454" s="19">
        <v>40</v>
      </c>
      <c r="C454" s="20">
        <v>4029670</v>
      </c>
      <c r="D454" s="21" t="s">
        <v>465</v>
      </c>
      <c r="E454" s="14">
        <v>61</v>
      </c>
      <c r="F454" s="14">
        <v>278</v>
      </c>
      <c r="G454" s="22">
        <f t="shared" si="12"/>
        <v>0.21942446043165467</v>
      </c>
      <c r="H454" s="14">
        <v>1526</v>
      </c>
      <c r="I454" s="14">
        <f t="shared" si="13"/>
        <v>1</v>
      </c>
    </row>
    <row r="455" spans="1:9" ht="12.75">
      <c r="A455" s="13" t="s">
        <v>17</v>
      </c>
      <c r="B455" s="19">
        <v>40</v>
      </c>
      <c r="C455" s="20">
        <v>4029760</v>
      </c>
      <c r="D455" s="21" t="s">
        <v>466</v>
      </c>
      <c r="E455" s="14">
        <v>30</v>
      </c>
      <c r="F455" s="14">
        <v>87</v>
      </c>
      <c r="G455" s="22">
        <f t="shared" si="12"/>
        <v>0.3448275862068966</v>
      </c>
      <c r="H455" s="14">
        <v>504</v>
      </c>
      <c r="I455" s="14">
        <f t="shared" si="13"/>
        <v>1</v>
      </c>
    </row>
    <row r="456" spans="1:9" ht="12.75">
      <c r="A456" s="13" t="s">
        <v>17</v>
      </c>
      <c r="B456" s="19">
        <v>40</v>
      </c>
      <c r="C456" s="20">
        <v>4029820</v>
      </c>
      <c r="D456" s="21" t="s">
        <v>467</v>
      </c>
      <c r="E456" s="14">
        <v>44</v>
      </c>
      <c r="F456" s="14">
        <v>268</v>
      </c>
      <c r="G456" s="22">
        <f t="shared" si="12"/>
        <v>0.16417910447761194</v>
      </c>
      <c r="H456" s="14">
        <v>1224</v>
      </c>
      <c r="I456" s="14">
        <f t="shared" si="13"/>
        <v>1</v>
      </c>
    </row>
    <row r="457" spans="1:9" ht="12.75">
      <c r="A457" s="13" t="s">
        <v>17</v>
      </c>
      <c r="B457" s="19">
        <v>40</v>
      </c>
      <c r="C457" s="20">
        <v>4029850</v>
      </c>
      <c r="D457" s="21" t="s">
        <v>468</v>
      </c>
      <c r="E457" s="14">
        <v>41</v>
      </c>
      <c r="F457" s="14">
        <v>288</v>
      </c>
      <c r="G457" s="22">
        <f t="shared" si="12"/>
        <v>0.1423611111111111</v>
      </c>
      <c r="H457" s="14">
        <v>1587</v>
      </c>
      <c r="I457" s="14">
        <f t="shared" si="13"/>
        <v>1</v>
      </c>
    </row>
    <row r="458" spans="1:9" ht="12.75">
      <c r="A458" s="13" t="s">
        <v>17</v>
      </c>
      <c r="B458" s="19">
        <v>40</v>
      </c>
      <c r="C458" s="20">
        <v>4000015</v>
      </c>
      <c r="D458" s="21" t="s">
        <v>469</v>
      </c>
      <c r="E458" s="14">
        <v>94</v>
      </c>
      <c r="F458" s="14">
        <v>564</v>
      </c>
      <c r="G458" s="22">
        <f aca="true" t="shared" si="14" ref="G458:G521">IF(AND(E458&gt;0,F458&gt;0),E458/F458,0)</f>
        <v>0.16666666666666666</v>
      </c>
      <c r="H458" s="14">
        <v>2844</v>
      </c>
      <c r="I458" s="14">
        <f aca="true" t="shared" si="15" ref="I458:I521">IF(H458&lt;20000,1,0)</f>
        <v>1</v>
      </c>
    </row>
    <row r="459" spans="1:9" ht="12.75">
      <c r="A459" s="13" t="s">
        <v>17</v>
      </c>
      <c r="B459" s="19">
        <v>40</v>
      </c>
      <c r="C459" s="20">
        <v>4000013</v>
      </c>
      <c r="D459" s="21" t="s">
        <v>470</v>
      </c>
      <c r="E459" s="14">
        <v>45</v>
      </c>
      <c r="F459" s="14">
        <v>332</v>
      </c>
      <c r="G459" s="22">
        <f t="shared" si="14"/>
        <v>0.1355421686746988</v>
      </c>
      <c r="H459" s="14">
        <v>2967</v>
      </c>
      <c r="I459" s="14">
        <f t="shared" si="15"/>
        <v>1</v>
      </c>
    </row>
    <row r="460" spans="1:9" ht="12.75">
      <c r="A460" s="13" t="s">
        <v>17</v>
      </c>
      <c r="B460" s="19">
        <v>40</v>
      </c>
      <c r="C460" s="20">
        <v>4030030</v>
      </c>
      <c r="D460" s="21" t="s">
        <v>471</v>
      </c>
      <c r="E460" s="14">
        <v>56</v>
      </c>
      <c r="F460" s="14">
        <v>239</v>
      </c>
      <c r="G460" s="22">
        <f t="shared" si="14"/>
        <v>0.23430962343096234</v>
      </c>
      <c r="H460" s="14">
        <v>1320</v>
      </c>
      <c r="I460" s="14">
        <f t="shared" si="15"/>
        <v>1</v>
      </c>
    </row>
    <row r="461" spans="1:9" ht="12.75">
      <c r="A461" s="13" t="s">
        <v>17</v>
      </c>
      <c r="B461" s="19">
        <v>40</v>
      </c>
      <c r="C461" s="20">
        <v>4030060</v>
      </c>
      <c r="D461" s="21" t="s">
        <v>472</v>
      </c>
      <c r="E461" s="14">
        <v>187</v>
      </c>
      <c r="F461" s="14">
        <v>760</v>
      </c>
      <c r="G461" s="22">
        <f t="shared" si="14"/>
        <v>0.24605263157894736</v>
      </c>
      <c r="H461" s="14">
        <v>4738</v>
      </c>
      <c r="I461" s="14">
        <f t="shared" si="15"/>
        <v>1</v>
      </c>
    </row>
    <row r="462" spans="1:9" ht="12.75">
      <c r="A462" s="13" t="s">
        <v>17</v>
      </c>
      <c r="B462" s="19">
        <v>40</v>
      </c>
      <c r="C462" s="20">
        <v>4030120</v>
      </c>
      <c r="D462" s="21" t="s">
        <v>473</v>
      </c>
      <c r="E462" s="14">
        <v>171</v>
      </c>
      <c r="F462" s="14">
        <v>742</v>
      </c>
      <c r="G462" s="22">
        <f t="shared" si="14"/>
        <v>0.23045822102425875</v>
      </c>
      <c r="H462" s="14">
        <v>3838</v>
      </c>
      <c r="I462" s="14">
        <f t="shared" si="15"/>
        <v>1</v>
      </c>
    </row>
    <row r="463" spans="1:9" ht="12.75">
      <c r="A463" s="13" t="s">
        <v>17</v>
      </c>
      <c r="B463" s="19">
        <v>40</v>
      </c>
      <c r="C463" s="20">
        <v>4030240</v>
      </c>
      <c r="D463" s="21" t="s">
        <v>474</v>
      </c>
      <c r="E463" s="14">
        <v>13591</v>
      </c>
      <c r="F463" s="14">
        <v>49058</v>
      </c>
      <c r="G463" s="22">
        <f t="shared" si="14"/>
        <v>0.27703942272412246</v>
      </c>
      <c r="H463" s="14">
        <v>296972</v>
      </c>
      <c r="I463" s="14">
        <f t="shared" si="15"/>
        <v>0</v>
      </c>
    </row>
    <row r="464" spans="1:9" ht="12.75">
      <c r="A464" s="13" t="s">
        <v>17</v>
      </c>
      <c r="B464" s="19">
        <v>40</v>
      </c>
      <c r="C464" s="20">
        <v>4030270</v>
      </c>
      <c r="D464" s="21" t="s">
        <v>475</v>
      </c>
      <c r="E464" s="14">
        <v>45</v>
      </c>
      <c r="F464" s="14">
        <v>185</v>
      </c>
      <c r="G464" s="22">
        <f t="shared" si="14"/>
        <v>0.24324324324324326</v>
      </c>
      <c r="H464" s="14">
        <v>1102</v>
      </c>
      <c r="I464" s="14">
        <f t="shared" si="15"/>
        <v>1</v>
      </c>
    </row>
    <row r="465" spans="1:9" ht="12.75">
      <c r="A465" s="13" t="s">
        <v>17</v>
      </c>
      <c r="B465" s="19">
        <v>40</v>
      </c>
      <c r="C465" s="20">
        <v>4030290</v>
      </c>
      <c r="D465" s="21" t="s">
        <v>476</v>
      </c>
      <c r="E465" s="14">
        <v>46</v>
      </c>
      <c r="F465" s="14">
        <v>175</v>
      </c>
      <c r="G465" s="22">
        <f t="shared" si="14"/>
        <v>0.26285714285714284</v>
      </c>
      <c r="H465" s="14">
        <v>1142</v>
      </c>
      <c r="I465" s="14">
        <f t="shared" si="15"/>
        <v>1</v>
      </c>
    </row>
    <row r="466" spans="1:9" ht="12.75">
      <c r="A466" s="13" t="s">
        <v>17</v>
      </c>
      <c r="B466" s="19">
        <v>40</v>
      </c>
      <c r="C466" s="20">
        <v>4030300</v>
      </c>
      <c r="D466" s="21" t="s">
        <v>477</v>
      </c>
      <c r="E466" s="14">
        <v>41</v>
      </c>
      <c r="F466" s="14">
        <v>372</v>
      </c>
      <c r="G466" s="22">
        <f t="shared" si="14"/>
        <v>0.11021505376344086</v>
      </c>
      <c r="H466" s="14">
        <v>2389</v>
      </c>
      <c r="I466" s="14">
        <f t="shared" si="15"/>
        <v>1</v>
      </c>
    </row>
    <row r="467" spans="1:9" ht="12.75">
      <c r="A467" s="13" t="s">
        <v>17</v>
      </c>
      <c r="B467" s="19">
        <v>40</v>
      </c>
      <c r="C467" s="20">
        <v>4030330</v>
      </c>
      <c r="D467" s="21" t="s">
        <v>478</v>
      </c>
      <c r="E467" s="14">
        <v>50</v>
      </c>
      <c r="F467" s="14">
        <v>381</v>
      </c>
      <c r="G467" s="22">
        <f t="shared" si="14"/>
        <v>0.13123359580052493</v>
      </c>
      <c r="H467" s="14">
        <v>1944</v>
      </c>
      <c r="I467" s="14">
        <f t="shared" si="15"/>
        <v>1</v>
      </c>
    </row>
    <row r="468" spans="1:9" ht="12.75">
      <c r="A468" s="13" t="s">
        <v>17</v>
      </c>
      <c r="B468" s="19">
        <v>40</v>
      </c>
      <c r="C468" s="20">
        <v>4030360</v>
      </c>
      <c r="D468" s="21" t="s">
        <v>479</v>
      </c>
      <c r="E468" s="14">
        <v>63</v>
      </c>
      <c r="F468" s="14">
        <v>254</v>
      </c>
      <c r="G468" s="22">
        <f t="shared" si="14"/>
        <v>0.24803149606299213</v>
      </c>
      <c r="H468" s="14">
        <v>1481</v>
      </c>
      <c r="I468" s="14">
        <f t="shared" si="15"/>
        <v>1</v>
      </c>
    </row>
    <row r="469" spans="1:9" ht="12.75">
      <c r="A469" s="13" t="s">
        <v>17</v>
      </c>
      <c r="B469" s="19">
        <v>40</v>
      </c>
      <c r="C469" s="20">
        <v>4030390</v>
      </c>
      <c r="D469" s="21" t="s">
        <v>480</v>
      </c>
      <c r="E469" s="14">
        <v>16</v>
      </c>
      <c r="F469" s="14">
        <v>69</v>
      </c>
      <c r="G469" s="22">
        <f t="shared" si="14"/>
        <v>0.2318840579710145</v>
      </c>
      <c r="H469" s="14">
        <v>596</v>
      </c>
      <c r="I469" s="14">
        <f t="shared" si="15"/>
        <v>1</v>
      </c>
    </row>
    <row r="470" spans="1:9" ht="12.75">
      <c r="A470" s="13" t="s">
        <v>17</v>
      </c>
      <c r="B470" s="19">
        <v>40</v>
      </c>
      <c r="C470" s="20">
        <v>4030420</v>
      </c>
      <c r="D470" s="21" t="s">
        <v>481</v>
      </c>
      <c r="E470" s="14">
        <v>187</v>
      </c>
      <c r="F470" s="14">
        <v>1740</v>
      </c>
      <c r="G470" s="22">
        <f t="shared" si="14"/>
        <v>0.1074712643678161</v>
      </c>
      <c r="H470" s="14">
        <v>8288</v>
      </c>
      <c r="I470" s="14">
        <f t="shared" si="15"/>
        <v>1</v>
      </c>
    </row>
    <row r="471" spans="1:9" ht="12.75">
      <c r="A471" s="13" t="s">
        <v>17</v>
      </c>
      <c r="B471" s="19">
        <v>40</v>
      </c>
      <c r="C471" s="20">
        <v>4030450</v>
      </c>
      <c r="D471" s="21" t="s">
        <v>482</v>
      </c>
      <c r="E471" s="14">
        <v>76</v>
      </c>
      <c r="F471" s="14">
        <v>336</v>
      </c>
      <c r="G471" s="22">
        <f t="shared" si="14"/>
        <v>0.2261904761904762</v>
      </c>
      <c r="H471" s="14">
        <v>1684</v>
      </c>
      <c r="I471" s="14">
        <f t="shared" si="15"/>
        <v>1</v>
      </c>
    </row>
    <row r="472" spans="1:9" ht="12.75">
      <c r="A472" s="13" t="s">
        <v>17</v>
      </c>
      <c r="B472" s="19">
        <v>40</v>
      </c>
      <c r="C472" s="20">
        <v>4030480</v>
      </c>
      <c r="D472" s="21" t="s">
        <v>483</v>
      </c>
      <c r="E472" s="14">
        <v>39</v>
      </c>
      <c r="F472" s="14">
        <v>211</v>
      </c>
      <c r="G472" s="22">
        <f t="shared" si="14"/>
        <v>0.1848341232227488</v>
      </c>
      <c r="H472" s="14">
        <v>1086</v>
      </c>
      <c r="I472" s="14">
        <f t="shared" si="15"/>
        <v>1</v>
      </c>
    </row>
    <row r="473" spans="1:9" ht="12.75">
      <c r="A473" s="13" t="s">
        <v>17</v>
      </c>
      <c r="B473" s="19">
        <v>40</v>
      </c>
      <c r="C473" s="20">
        <v>4030630</v>
      </c>
      <c r="D473" s="21" t="s">
        <v>484</v>
      </c>
      <c r="E473" s="14">
        <v>26</v>
      </c>
      <c r="F473" s="14">
        <v>313</v>
      </c>
      <c r="G473" s="22">
        <f t="shared" si="14"/>
        <v>0.08306709265175719</v>
      </c>
      <c r="H473" s="14">
        <v>1843</v>
      </c>
      <c r="I473" s="14">
        <f t="shared" si="15"/>
        <v>1</v>
      </c>
    </row>
    <row r="474" spans="1:9" ht="12.75">
      <c r="A474" s="13" t="s">
        <v>17</v>
      </c>
      <c r="B474" s="19">
        <v>40</v>
      </c>
      <c r="C474" s="20">
        <v>4030600</v>
      </c>
      <c r="D474" s="21" t="s">
        <v>485</v>
      </c>
      <c r="E474" s="14">
        <v>2611</v>
      </c>
      <c r="F474" s="14">
        <v>16335</v>
      </c>
      <c r="G474" s="22">
        <f t="shared" si="14"/>
        <v>0.1598408325681053</v>
      </c>
      <c r="H474" s="14">
        <v>82497</v>
      </c>
      <c r="I474" s="14">
        <f t="shared" si="15"/>
        <v>0</v>
      </c>
    </row>
    <row r="475" spans="1:9" ht="12.75">
      <c r="A475" s="13" t="s">
        <v>17</v>
      </c>
      <c r="B475" s="19">
        <v>40</v>
      </c>
      <c r="C475" s="20">
        <v>4030870</v>
      </c>
      <c r="D475" s="21" t="s">
        <v>486</v>
      </c>
      <c r="E475" s="14">
        <v>221</v>
      </c>
      <c r="F475" s="14">
        <v>766</v>
      </c>
      <c r="G475" s="22">
        <f t="shared" si="14"/>
        <v>0.2885117493472585</v>
      </c>
      <c r="H475" s="14">
        <v>4298</v>
      </c>
      <c r="I475" s="14">
        <f t="shared" si="15"/>
        <v>1</v>
      </c>
    </row>
    <row r="476" spans="1:9" ht="12.75">
      <c r="A476" s="13" t="s">
        <v>17</v>
      </c>
      <c r="B476" s="19">
        <v>40</v>
      </c>
      <c r="C476" s="20">
        <v>4030960</v>
      </c>
      <c r="D476" s="21" t="s">
        <v>487</v>
      </c>
      <c r="E476" s="14">
        <v>82</v>
      </c>
      <c r="F476" s="14">
        <v>675</v>
      </c>
      <c r="G476" s="22">
        <f t="shared" si="14"/>
        <v>0.12148148148148148</v>
      </c>
      <c r="H476" s="14">
        <v>3955</v>
      </c>
      <c r="I476" s="14">
        <f t="shared" si="15"/>
        <v>1</v>
      </c>
    </row>
    <row r="477" spans="1:9" ht="12.75">
      <c r="A477" s="13" t="s">
        <v>17</v>
      </c>
      <c r="B477" s="19">
        <v>40</v>
      </c>
      <c r="C477" s="20">
        <v>4030990</v>
      </c>
      <c r="D477" s="21" t="s">
        <v>488</v>
      </c>
      <c r="E477" s="14">
        <v>62</v>
      </c>
      <c r="F477" s="14">
        <v>228</v>
      </c>
      <c r="G477" s="22">
        <f t="shared" si="14"/>
        <v>0.2719298245614035</v>
      </c>
      <c r="H477" s="14">
        <v>1373</v>
      </c>
      <c r="I477" s="14">
        <f t="shared" si="15"/>
        <v>1</v>
      </c>
    </row>
    <row r="478" spans="1:9" ht="12.75">
      <c r="A478" s="13" t="s">
        <v>17</v>
      </c>
      <c r="B478" s="19">
        <v>40</v>
      </c>
      <c r="C478" s="20">
        <v>4031020</v>
      </c>
      <c r="D478" s="21" t="s">
        <v>489</v>
      </c>
      <c r="E478" s="14">
        <v>59</v>
      </c>
      <c r="F478" s="14">
        <v>394</v>
      </c>
      <c r="G478" s="22">
        <f t="shared" si="14"/>
        <v>0.14974619289340102</v>
      </c>
      <c r="H478" s="14">
        <v>2339</v>
      </c>
      <c r="I478" s="14">
        <f t="shared" si="15"/>
        <v>1</v>
      </c>
    </row>
    <row r="479" spans="1:9" ht="12.75">
      <c r="A479" s="13" t="s">
        <v>17</v>
      </c>
      <c r="B479" s="19">
        <v>40</v>
      </c>
      <c r="C479" s="20">
        <v>4031080</v>
      </c>
      <c r="D479" s="21" t="s">
        <v>490</v>
      </c>
      <c r="E479" s="14">
        <v>28</v>
      </c>
      <c r="F479" s="14">
        <v>243</v>
      </c>
      <c r="G479" s="22">
        <f t="shared" si="14"/>
        <v>0.11522633744855967</v>
      </c>
      <c r="H479" s="14">
        <v>1311</v>
      </c>
      <c r="I479" s="14">
        <f t="shared" si="15"/>
        <v>1</v>
      </c>
    </row>
    <row r="480" spans="1:9" ht="12.75">
      <c r="A480" s="13" t="s">
        <v>17</v>
      </c>
      <c r="B480" s="19">
        <v>40</v>
      </c>
      <c r="C480" s="20">
        <v>4031110</v>
      </c>
      <c r="D480" s="21" t="s">
        <v>491</v>
      </c>
      <c r="E480" s="14">
        <v>72</v>
      </c>
      <c r="F480" s="14">
        <v>1174</v>
      </c>
      <c r="G480" s="22">
        <f t="shared" si="14"/>
        <v>0.06132879045996593</v>
      </c>
      <c r="H480" s="14">
        <v>5687</v>
      </c>
      <c r="I480" s="14">
        <f t="shared" si="15"/>
        <v>1</v>
      </c>
    </row>
    <row r="481" spans="1:9" ht="12.75">
      <c r="A481" s="13" t="s">
        <v>17</v>
      </c>
      <c r="B481" s="19">
        <v>40</v>
      </c>
      <c r="C481" s="20">
        <v>4031140</v>
      </c>
      <c r="D481" s="21" t="s">
        <v>492</v>
      </c>
      <c r="E481" s="14">
        <v>358</v>
      </c>
      <c r="F481" s="14">
        <v>798</v>
      </c>
      <c r="G481" s="22">
        <f t="shared" si="14"/>
        <v>0.44862155388471175</v>
      </c>
      <c r="H481" s="14">
        <v>4597</v>
      </c>
      <c r="I481" s="14">
        <f t="shared" si="15"/>
        <v>1</v>
      </c>
    </row>
    <row r="482" spans="1:9" ht="12.75">
      <c r="A482" s="13" t="s">
        <v>17</v>
      </c>
      <c r="B482" s="19">
        <v>40</v>
      </c>
      <c r="C482" s="20">
        <v>4031170</v>
      </c>
      <c r="D482" s="21" t="s">
        <v>493</v>
      </c>
      <c r="E482" s="14">
        <v>58</v>
      </c>
      <c r="F482" s="14">
        <v>288</v>
      </c>
      <c r="G482" s="22">
        <f t="shared" si="14"/>
        <v>0.2013888888888889</v>
      </c>
      <c r="H482" s="14">
        <v>1636</v>
      </c>
      <c r="I482" s="14">
        <f t="shared" si="15"/>
        <v>1</v>
      </c>
    </row>
    <row r="483" spans="1:9" ht="12.75">
      <c r="A483" s="13" t="s">
        <v>17</v>
      </c>
      <c r="B483" s="19">
        <v>40</v>
      </c>
      <c r="C483" s="20">
        <v>4031290</v>
      </c>
      <c r="D483" s="21" t="s">
        <v>494</v>
      </c>
      <c r="E483" s="14">
        <v>364</v>
      </c>
      <c r="F483" s="14">
        <v>1489</v>
      </c>
      <c r="G483" s="22">
        <f t="shared" si="14"/>
        <v>0.24445936870382806</v>
      </c>
      <c r="H483" s="14">
        <v>9254</v>
      </c>
      <c r="I483" s="14">
        <f t="shared" si="15"/>
        <v>1</v>
      </c>
    </row>
    <row r="484" spans="1:9" ht="12.75">
      <c r="A484" s="13" t="s">
        <v>17</v>
      </c>
      <c r="B484" s="19">
        <v>40</v>
      </c>
      <c r="C484" s="20">
        <v>4031350</v>
      </c>
      <c r="D484" s="21" t="s">
        <v>495</v>
      </c>
      <c r="E484" s="14">
        <v>554</v>
      </c>
      <c r="F484" s="14">
        <v>2494</v>
      </c>
      <c r="G484" s="22">
        <f t="shared" si="14"/>
        <v>0.22213311948676825</v>
      </c>
      <c r="H484" s="14">
        <v>14243</v>
      </c>
      <c r="I484" s="14">
        <f t="shared" si="15"/>
        <v>1</v>
      </c>
    </row>
    <row r="485" spans="1:9" ht="12.75">
      <c r="A485" s="13" t="s">
        <v>17</v>
      </c>
      <c r="B485" s="19">
        <v>40</v>
      </c>
      <c r="C485" s="20">
        <v>4031380</v>
      </c>
      <c r="D485" s="21" t="s">
        <v>496</v>
      </c>
      <c r="E485" s="14">
        <v>44</v>
      </c>
      <c r="F485" s="14">
        <v>175</v>
      </c>
      <c r="G485" s="22">
        <f t="shared" si="14"/>
        <v>0.25142857142857145</v>
      </c>
      <c r="H485" s="14">
        <v>775</v>
      </c>
      <c r="I485" s="14">
        <f t="shared" si="15"/>
        <v>1</v>
      </c>
    </row>
    <row r="486" spans="1:9" ht="12.75">
      <c r="A486" s="13" t="s">
        <v>17</v>
      </c>
      <c r="B486" s="19">
        <v>40</v>
      </c>
      <c r="C486" s="20">
        <v>4031470</v>
      </c>
      <c r="D486" s="21" t="s">
        <v>497</v>
      </c>
      <c r="E486" s="14">
        <v>145</v>
      </c>
      <c r="F486" s="14">
        <v>658</v>
      </c>
      <c r="G486" s="22">
        <f t="shared" si="14"/>
        <v>0.22036474164133737</v>
      </c>
      <c r="H486" s="14">
        <v>3511</v>
      </c>
      <c r="I486" s="14">
        <f t="shared" si="15"/>
        <v>1</v>
      </c>
    </row>
    <row r="487" spans="1:9" ht="12.75">
      <c r="A487" s="13" t="s">
        <v>17</v>
      </c>
      <c r="B487" s="19">
        <v>40</v>
      </c>
      <c r="C487" s="20">
        <v>4031500</v>
      </c>
      <c r="D487" s="21" t="s">
        <v>498</v>
      </c>
      <c r="E487" s="14">
        <v>55</v>
      </c>
      <c r="F487" s="14">
        <v>289</v>
      </c>
      <c r="G487" s="22">
        <f t="shared" si="14"/>
        <v>0.1903114186851211</v>
      </c>
      <c r="H487" s="14">
        <v>1724</v>
      </c>
      <c r="I487" s="14">
        <f t="shared" si="15"/>
        <v>1</v>
      </c>
    </row>
    <row r="488" spans="1:9" ht="12.75">
      <c r="A488" s="13" t="s">
        <v>17</v>
      </c>
      <c r="B488" s="19">
        <v>40</v>
      </c>
      <c r="C488" s="20">
        <v>4031590</v>
      </c>
      <c r="D488" s="21" t="s">
        <v>499</v>
      </c>
      <c r="E488" s="14">
        <v>50</v>
      </c>
      <c r="F488" s="14">
        <v>237</v>
      </c>
      <c r="G488" s="22">
        <f t="shared" si="14"/>
        <v>0.2109704641350211</v>
      </c>
      <c r="H488" s="14">
        <v>1256</v>
      </c>
      <c r="I488" s="14">
        <f t="shared" si="15"/>
        <v>1</v>
      </c>
    </row>
    <row r="489" spans="1:9" ht="12.75">
      <c r="A489" s="13" t="s">
        <v>17</v>
      </c>
      <c r="B489" s="19">
        <v>40</v>
      </c>
      <c r="C489" s="20">
        <v>4031650</v>
      </c>
      <c r="D489" s="21" t="s">
        <v>500</v>
      </c>
      <c r="E489" s="14">
        <v>102</v>
      </c>
      <c r="F489" s="14">
        <v>587</v>
      </c>
      <c r="G489" s="22">
        <f t="shared" si="14"/>
        <v>0.1737649063032368</v>
      </c>
      <c r="H489" s="14">
        <v>3546</v>
      </c>
      <c r="I489" s="14">
        <f t="shared" si="15"/>
        <v>1</v>
      </c>
    </row>
    <row r="490" spans="1:9" ht="12.75">
      <c r="A490" s="13" t="s">
        <v>17</v>
      </c>
      <c r="B490" s="19">
        <v>40</v>
      </c>
      <c r="C490" s="20">
        <v>4031710</v>
      </c>
      <c r="D490" s="21" t="s">
        <v>501</v>
      </c>
      <c r="E490" s="14">
        <v>58</v>
      </c>
      <c r="F490" s="14">
        <v>828</v>
      </c>
      <c r="G490" s="22">
        <f t="shared" si="14"/>
        <v>0.07004830917874397</v>
      </c>
      <c r="H490" s="14">
        <v>4076</v>
      </c>
      <c r="I490" s="14">
        <f t="shared" si="15"/>
        <v>1</v>
      </c>
    </row>
    <row r="491" spans="1:9" ht="12.75">
      <c r="A491" s="13" t="s">
        <v>17</v>
      </c>
      <c r="B491" s="19">
        <v>40</v>
      </c>
      <c r="C491" s="20">
        <v>4031770</v>
      </c>
      <c r="D491" s="21" t="s">
        <v>502</v>
      </c>
      <c r="E491" s="14">
        <v>229</v>
      </c>
      <c r="F491" s="14">
        <v>732</v>
      </c>
      <c r="G491" s="22">
        <f t="shared" si="14"/>
        <v>0.3128415300546448</v>
      </c>
      <c r="H491" s="14">
        <v>5051</v>
      </c>
      <c r="I491" s="14">
        <f t="shared" si="15"/>
        <v>1</v>
      </c>
    </row>
    <row r="492" spans="1:9" ht="12.75">
      <c r="A492" s="13" t="s">
        <v>17</v>
      </c>
      <c r="B492" s="19">
        <v>40</v>
      </c>
      <c r="C492" s="20">
        <v>4031860</v>
      </c>
      <c r="D492" s="21" t="s">
        <v>503</v>
      </c>
      <c r="E492" s="14">
        <v>105</v>
      </c>
      <c r="F492" s="14">
        <v>335</v>
      </c>
      <c r="G492" s="22">
        <f t="shared" si="14"/>
        <v>0.31343283582089554</v>
      </c>
      <c r="H492" s="14">
        <v>1777</v>
      </c>
      <c r="I492" s="14">
        <f t="shared" si="15"/>
        <v>1</v>
      </c>
    </row>
    <row r="493" spans="1:9" ht="12.75">
      <c r="A493" s="13" t="s">
        <v>17</v>
      </c>
      <c r="B493" s="19">
        <v>40</v>
      </c>
      <c r="C493" s="20">
        <v>4031950</v>
      </c>
      <c r="D493" s="21" t="s">
        <v>504</v>
      </c>
      <c r="E493" s="14">
        <v>39</v>
      </c>
      <c r="F493" s="14">
        <v>364</v>
      </c>
      <c r="G493" s="22">
        <f t="shared" si="14"/>
        <v>0.10714285714285714</v>
      </c>
      <c r="H493" s="14">
        <v>2171</v>
      </c>
      <c r="I493" s="14">
        <f t="shared" si="15"/>
        <v>1</v>
      </c>
    </row>
    <row r="494" spans="1:9" ht="12.75">
      <c r="A494" s="13" t="s">
        <v>17</v>
      </c>
      <c r="B494" s="19">
        <v>40</v>
      </c>
      <c r="C494" s="20">
        <v>4031980</v>
      </c>
      <c r="D494" s="21" t="s">
        <v>505</v>
      </c>
      <c r="E494" s="14">
        <v>140</v>
      </c>
      <c r="F494" s="14">
        <v>460</v>
      </c>
      <c r="G494" s="22">
        <f t="shared" si="14"/>
        <v>0.30434782608695654</v>
      </c>
      <c r="H494" s="14">
        <v>2674</v>
      </c>
      <c r="I494" s="14">
        <f t="shared" si="15"/>
        <v>1</v>
      </c>
    </row>
    <row r="495" spans="1:9" ht="12.75">
      <c r="A495" s="13" t="s">
        <v>17</v>
      </c>
      <c r="B495" s="19">
        <v>40</v>
      </c>
      <c r="C495" s="20">
        <v>4032010</v>
      </c>
      <c r="D495" s="21" t="s">
        <v>506</v>
      </c>
      <c r="E495" s="14">
        <v>101</v>
      </c>
      <c r="F495" s="14">
        <v>560</v>
      </c>
      <c r="G495" s="22">
        <f t="shared" si="14"/>
        <v>0.18035714285714285</v>
      </c>
      <c r="H495" s="14">
        <v>2989</v>
      </c>
      <c r="I495" s="14">
        <f t="shared" si="15"/>
        <v>1</v>
      </c>
    </row>
    <row r="496" spans="1:9" ht="12.75">
      <c r="A496" s="13" t="s">
        <v>17</v>
      </c>
      <c r="B496" s="19">
        <v>40</v>
      </c>
      <c r="C496" s="20">
        <v>4032040</v>
      </c>
      <c r="D496" s="21" t="s">
        <v>507</v>
      </c>
      <c r="E496" s="14">
        <v>37</v>
      </c>
      <c r="F496" s="14">
        <v>253</v>
      </c>
      <c r="G496" s="22">
        <f t="shared" si="14"/>
        <v>0.14624505928853754</v>
      </c>
      <c r="H496" s="14">
        <v>1527</v>
      </c>
      <c r="I496" s="14">
        <f t="shared" si="15"/>
        <v>1</v>
      </c>
    </row>
    <row r="497" spans="1:9" ht="12.75">
      <c r="A497" s="13" t="s">
        <v>17</v>
      </c>
      <c r="B497" s="19">
        <v>40</v>
      </c>
      <c r="C497" s="20">
        <v>4032070</v>
      </c>
      <c r="D497" s="21" t="s">
        <v>508</v>
      </c>
      <c r="E497" s="14">
        <v>380</v>
      </c>
      <c r="F497" s="14">
        <v>1895</v>
      </c>
      <c r="G497" s="22">
        <f t="shared" si="14"/>
        <v>0.20052770448548812</v>
      </c>
      <c r="H497" s="14">
        <v>13971</v>
      </c>
      <c r="I497" s="14">
        <f t="shared" si="15"/>
        <v>1</v>
      </c>
    </row>
    <row r="498" spans="1:9" ht="12.75">
      <c r="A498" s="13" t="s">
        <v>17</v>
      </c>
      <c r="B498" s="19">
        <v>40</v>
      </c>
      <c r="C498" s="20">
        <v>4032130</v>
      </c>
      <c r="D498" s="21" t="s">
        <v>509</v>
      </c>
      <c r="E498" s="14">
        <v>109</v>
      </c>
      <c r="F498" s="14">
        <v>329</v>
      </c>
      <c r="G498" s="22">
        <f t="shared" si="14"/>
        <v>0.331306990881459</v>
      </c>
      <c r="H498" s="14">
        <v>1797</v>
      </c>
      <c r="I498" s="14">
        <f t="shared" si="15"/>
        <v>1</v>
      </c>
    </row>
    <row r="499" spans="1:9" ht="12.75">
      <c r="A499" s="13" t="s">
        <v>17</v>
      </c>
      <c r="B499" s="19">
        <v>40</v>
      </c>
      <c r="C499" s="20">
        <v>4032190</v>
      </c>
      <c r="D499" s="21" t="s">
        <v>510</v>
      </c>
      <c r="E499" s="14">
        <v>66</v>
      </c>
      <c r="F499" s="14">
        <v>307</v>
      </c>
      <c r="G499" s="22">
        <f t="shared" si="14"/>
        <v>0.21498371335504887</v>
      </c>
      <c r="H499" s="14">
        <v>1827</v>
      </c>
      <c r="I499" s="14">
        <f t="shared" si="15"/>
        <v>1</v>
      </c>
    </row>
    <row r="500" spans="1:9" ht="12.75">
      <c r="A500" s="13" t="s">
        <v>17</v>
      </c>
      <c r="B500" s="19">
        <v>40</v>
      </c>
      <c r="C500" s="20">
        <v>4032220</v>
      </c>
      <c r="D500" s="21" t="s">
        <v>511</v>
      </c>
      <c r="E500" s="14">
        <v>99</v>
      </c>
      <c r="F500" s="14">
        <v>365</v>
      </c>
      <c r="G500" s="22">
        <f t="shared" si="14"/>
        <v>0.27123287671232876</v>
      </c>
      <c r="H500" s="14">
        <v>2116</v>
      </c>
      <c r="I500" s="14">
        <f t="shared" si="15"/>
        <v>1</v>
      </c>
    </row>
    <row r="501" spans="1:9" ht="12.75">
      <c r="A501" s="13" t="s">
        <v>17</v>
      </c>
      <c r="B501" s="19">
        <v>40</v>
      </c>
      <c r="C501" s="20">
        <v>4032280</v>
      </c>
      <c r="D501" s="21" t="s">
        <v>512</v>
      </c>
      <c r="E501" s="14">
        <v>118</v>
      </c>
      <c r="F501" s="14">
        <v>661</v>
      </c>
      <c r="G501" s="22">
        <f t="shared" si="14"/>
        <v>0.17851739788199697</v>
      </c>
      <c r="H501" s="14">
        <v>3363</v>
      </c>
      <c r="I501" s="14">
        <f t="shared" si="15"/>
        <v>1</v>
      </c>
    </row>
    <row r="502" spans="1:9" ht="12.75">
      <c r="A502" s="13" t="s">
        <v>17</v>
      </c>
      <c r="B502" s="19">
        <v>40</v>
      </c>
      <c r="C502" s="20">
        <v>4032370</v>
      </c>
      <c r="D502" s="21" t="s">
        <v>513</v>
      </c>
      <c r="E502" s="14">
        <v>1081</v>
      </c>
      <c r="F502" s="14">
        <v>3250</v>
      </c>
      <c r="G502" s="22">
        <f t="shared" si="14"/>
        <v>0.3326153846153846</v>
      </c>
      <c r="H502" s="14">
        <v>16405</v>
      </c>
      <c r="I502" s="14">
        <f t="shared" si="15"/>
        <v>1</v>
      </c>
    </row>
    <row r="503" spans="1:9" ht="12.75">
      <c r="A503" s="13" t="s">
        <v>17</v>
      </c>
      <c r="B503" s="19">
        <v>40</v>
      </c>
      <c r="C503" s="20">
        <v>4032400</v>
      </c>
      <c r="D503" s="21" t="s">
        <v>514</v>
      </c>
      <c r="E503" s="14">
        <v>369</v>
      </c>
      <c r="F503" s="14">
        <v>1236</v>
      </c>
      <c r="G503" s="22">
        <f t="shared" si="14"/>
        <v>0.29854368932038833</v>
      </c>
      <c r="H503" s="14">
        <v>5978</v>
      </c>
      <c r="I503" s="14">
        <f t="shared" si="15"/>
        <v>1</v>
      </c>
    </row>
    <row r="504" spans="1:9" ht="12.75">
      <c r="A504" s="13" t="s">
        <v>17</v>
      </c>
      <c r="B504" s="19">
        <v>40</v>
      </c>
      <c r="C504" s="20">
        <v>4032430</v>
      </c>
      <c r="D504" s="21" t="s">
        <v>515</v>
      </c>
      <c r="E504" s="14">
        <v>115</v>
      </c>
      <c r="F504" s="14">
        <v>430</v>
      </c>
      <c r="G504" s="22">
        <f t="shared" si="14"/>
        <v>0.26744186046511625</v>
      </c>
      <c r="H504" s="14">
        <v>2311</v>
      </c>
      <c r="I504" s="14">
        <f t="shared" si="15"/>
        <v>1</v>
      </c>
    </row>
    <row r="505" spans="1:9" ht="12.75">
      <c r="A505" s="13" t="s">
        <v>17</v>
      </c>
      <c r="B505" s="19">
        <v>40</v>
      </c>
      <c r="C505" s="20">
        <v>4032460</v>
      </c>
      <c r="D505" s="21" t="s">
        <v>516</v>
      </c>
      <c r="E505" s="14">
        <v>348</v>
      </c>
      <c r="F505" s="14">
        <v>803</v>
      </c>
      <c r="G505" s="22">
        <f t="shared" si="14"/>
        <v>0.43337484433374845</v>
      </c>
      <c r="H505" s="14">
        <v>4187</v>
      </c>
      <c r="I505" s="14">
        <f t="shared" si="15"/>
        <v>1</v>
      </c>
    </row>
    <row r="506" spans="1:9" ht="12.75">
      <c r="A506" s="13" t="s">
        <v>17</v>
      </c>
      <c r="B506" s="19">
        <v>40</v>
      </c>
      <c r="C506" s="20">
        <v>4032610</v>
      </c>
      <c r="D506" s="21" t="s">
        <v>517</v>
      </c>
      <c r="E506" s="14">
        <v>15</v>
      </c>
      <c r="F506" s="14">
        <v>99</v>
      </c>
      <c r="G506" s="22">
        <f t="shared" si="14"/>
        <v>0.15151515151515152</v>
      </c>
      <c r="H506" s="14">
        <v>913</v>
      </c>
      <c r="I506" s="14">
        <f t="shared" si="15"/>
        <v>1</v>
      </c>
    </row>
    <row r="507" spans="1:9" ht="12.75">
      <c r="A507" s="13" t="s">
        <v>17</v>
      </c>
      <c r="B507" s="19">
        <v>40</v>
      </c>
      <c r="C507" s="20">
        <v>4032640</v>
      </c>
      <c r="D507" s="21" t="s">
        <v>518</v>
      </c>
      <c r="E507" s="14">
        <v>64</v>
      </c>
      <c r="F507" s="14">
        <v>245</v>
      </c>
      <c r="G507" s="22">
        <f t="shared" si="14"/>
        <v>0.2612244897959184</v>
      </c>
      <c r="H507" s="14">
        <v>1460</v>
      </c>
      <c r="I507" s="14">
        <f t="shared" si="15"/>
        <v>1</v>
      </c>
    </row>
    <row r="508" spans="1:9" ht="12.75">
      <c r="A508" s="13" t="s">
        <v>17</v>
      </c>
      <c r="B508" s="19">
        <v>40</v>
      </c>
      <c r="C508" s="20">
        <v>4032670</v>
      </c>
      <c r="D508" s="21" t="s">
        <v>519</v>
      </c>
      <c r="E508" s="14">
        <v>47</v>
      </c>
      <c r="F508" s="14">
        <v>307</v>
      </c>
      <c r="G508" s="22">
        <f t="shared" si="14"/>
        <v>0.15309446254071662</v>
      </c>
      <c r="H508" s="14">
        <v>1501</v>
      </c>
      <c r="I508" s="14">
        <f t="shared" si="15"/>
        <v>1</v>
      </c>
    </row>
    <row r="509" spans="1:9" ht="12.75">
      <c r="A509" s="13" t="s">
        <v>17</v>
      </c>
      <c r="B509" s="19">
        <v>40</v>
      </c>
      <c r="C509" s="20">
        <v>4032700</v>
      </c>
      <c r="D509" s="21" t="s">
        <v>520</v>
      </c>
      <c r="E509" s="14">
        <v>36</v>
      </c>
      <c r="F509" s="14">
        <v>142</v>
      </c>
      <c r="G509" s="22">
        <f t="shared" si="14"/>
        <v>0.2535211267605634</v>
      </c>
      <c r="H509" s="14">
        <v>806</v>
      </c>
      <c r="I509" s="14">
        <f t="shared" si="15"/>
        <v>1</v>
      </c>
    </row>
    <row r="510" spans="1:9" ht="12.75">
      <c r="A510" s="13" t="s">
        <v>17</v>
      </c>
      <c r="B510" s="19">
        <v>40</v>
      </c>
      <c r="C510" s="20">
        <v>4032730</v>
      </c>
      <c r="D510" s="21" t="s">
        <v>521</v>
      </c>
      <c r="E510" s="14">
        <v>43</v>
      </c>
      <c r="F510" s="14">
        <v>210</v>
      </c>
      <c r="G510" s="22">
        <f t="shared" si="14"/>
        <v>0.20476190476190476</v>
      </c>
      <c r="H510" s="14">
        <v>1172</v>
      </c>
      <c r="I510" s="14">
        <f t="shared" si="15"/>
        <v>1</v>
      </c>
    </row>
    <row r="511" spans="1:9" ht="12.75">
      <c r="A511" s="13" t="s">
        <v>17</v>
      </c>
      <c r="B511" s="19">
        <v>40</v>
      </c>
      <c r="C511" s="20">
        <v>4032760</v>
      </c>
      <c r="D511" s="21" t="s">
        <v>522</v>
      </c>
      <c r="E511" s="14">
        <v>30</v>
      </c>
      <c r="F511" s="14">
        <v>133</v>
      </c>
      <c r="G511" s="22">
        <f t="shared" si="14"/>
        <v>0.22556390977443608</v>
      </c>
      <c r="H511" s="14">
        <v>713</v>
      </c>
      <c r="I511" s="14">
        <f t="shared" si="15"/>
        <v>1</v>
      </c>
    </row>
    <row r="512" spans="1:9" ht="12.75">
      <c r="A512" s="13" t="s">
        <v>17</v>
      </c>
      <c r="B512" s="19">
        <v>40</v>
      </c>
      <c r="C512" s="20">
        <v>4032790</v>
      </c>
      <c r="D512" s="21" t="s">
        <v>523</v>
      </c>
      <c r="E512" s="14">
        <v>234</v>
      </c>
      <c r="F512" s="14">
        <v>831</v>
      </c>
      <c r="G512" s="22">
        <f t="shared" si="14"/>
        <v>0.2815884476534296</v>
      </c>
      <c r="H512" s="14">
        <v>5112</v>
      </c>
      <c r="I512" s="14">
        <f t="shared" si="15"/>
        <v>1</v>
      </c>
    </row>
    <row r="513" spans="1:9" ht="12.75">
      <c r="A513" s="13" t="s">
        <v>17</v>
      </c>
      <c r="B513" s="19">
        <v>40</v>
      </c>
      <c r="C513" s="20">
        <v>4032880</v>
      </c>
      <c r="D513" s="21" t="s">
        <v>524</v>
      </c>
      <c r="E513" s="14">
        <v>29</v>
      </c>
      <c r="F513" s="14">
        <v>126</v>
      </c>
      <c r="G513" s="22">
        <f t="shared" si="14"/>
        <v>0.23015873015873015</v>
      </c>
      <c r="H513" s="14">
        <v>825</v>
      </c>
      <c r="I513" s="14">
        <f t="shared" si="15"/>
        <v>1</v>
      </c>
    </row>
    <row r="514" spans="1:9" ht="12.75">
      <c r="A514" s="13" t="s">
        <v>17</v>
      </c>
      <c r="B514" s="19">
        <v>40</v>
      </c>
      <c r="C514" s="20">
        <v>4032940</v>
      </c>
      <c r="D514" s="21" t="s">
        <v>524</v>
      </c>
      <c r="E514" s="14">
        <v>141</v>
      </c>
      <c r="F514" s="14">
        <v>600</v>
      </c>
      <c r="G514" s="22">
        <f t="shared" si="14"/>
        <v>0.235</v>
      </c>
      <c r="H514" s="14">
        <v>2860</v>
      </c>
      <c r="I514" s="14">
        <f t="shared" si="15"/>
        <v>1</v>
      </c>
    </row>
    <row r="515" spans="1:9" ht="12.75">
      <c r="A515" s="13" t="s">
        <v>17</v>
      </c>
      <c r="B515" s="19">
        <v>40</v>
      </c>
      <c r="C515" s="20">
        <v>4032970</v>
      </c>
      <c r="D515" s="21" t="s">
        <v>525</v>
      </c>
      <c r="E515" s="14">
        <v>132</v>
      </c>
      <c r="F515" s="14">
        <v>393</v>
      </c>
      <c r="G515" s="22">
        <f t="shared" si="14"/>
        <v>0.33587786259541985</v>
      </c>
      <c r="H515" s="14">
        <v>2278</v>
      </c>
      <c r="I515" s="14">
        <f t="shared" si="15"/>
        <v>1</v>
      </c>
    </row>
    <row r="516" spans="1:9" ht="12.75">
      <c r="A516" s="13" t="s">
        <v>17</v>
      </c>
      <c r="B516" s="19">
        <v>40</v>
      </c>
      <c r="C516" s="20">
        <v>4033090</v>
      </c>
      <c r="D516" s="21" t="s">
        <v>526</v>
      </c>
      <c r="E516" s="14">
        <v>66</v>
      </c>
      <c r="F516" s="14">
        <v>296</v>
      </c>
      <c r="G516" s="22">
        <f t="shared" si="14"/>
        <v>0.22297297297297297</v>
      </c>
      <c r="H516" s="14">
        <v>1511</v>
      </c>
      <c r="I516" s="14">
        <f t="shared" si="15"/>
        <v>1</v>
      </c>
    </row>
    <row r="517" spans="1:9" ht="12.75">
      <c r="A517" s="13" t="s">
        <v>17</v>
      </c>
      <c r="B517" s="19">
        <v>40</v>
      </c>
      <c r="C517" s="20">
        <v>4030048</v>
      </c>
      <c r="D517" s="21" t="s">
        <v>527</v>
      </c>
      <c r="E517" s="14">
        <v>116</v>
      </c>
      <c r="F517" s="14">
        <v>460</v>
      </c>
      <c r="G517" s="22">
        <f t="shared" si="14"/>
        <v>0.25217391304347825</v>
      </c>
      <c r="H517" s="14">
        <v>2701</v>
      </c>
      <c r="I517" s="14">
        <f t="shared" si="15"/>
        <v>1</v>
      </c>
    </row>
    <row r="518" spans="1:9" ht="12.75">
      <c r="A518" s="13" t="s">
        <v>17</v>
      </c>
      <c r="B518" s="19">
        <v>40</v>
      </c>
      <c r="C518" s="20">
        <v>4033180</v>
      </c>
      <c r="D518" s="21" t="s">
        <v>528</v>
      </c>
      <c r="E518" s="14">
        <v>451</v>
      </c>
      <c r="F518" s="14">
        <v>2972</v>
      </c>
      <c r="G518" s="22">
        <f t="shared" si="14"/>
        <v>0.15174966352624494</v>
      </c>
      <c r="H518" s="14">
        <v>15639</v>
      </c>
      <c r="I518" s="14">
        <f t="shared" si="15"/>
        <v>1</v>
      </c>
    </row>
    <row r="519" spans="1:9" ht="12.75">
      <c r="A519" s="13" t="s">
        <v>17</v>
      </c>
      <c r="B519" s="19">
        <v>40</v>
      </c>
      <c r="C519" s="20">
        <v>4033210</v>
      </c>
      <c r="D519" s="21" t="s">
        <v>529</v>
      </c>
      <c r="E519" s="14">
        <v>98</v>
      </c>
      <c r="F519" s="14">
        <v>316</v>
      </c>
      <c r="G519" s="22">
        <f t="shared" si="14"/>
        <v>0.310126582278481</v>
      </c>
      <c r="H519" s="14">
        <v>1772</v>
      </c>
      <c r="I519" s="14">
        <f t="shared" si="15"/>
        <v>1</v>
      </c>
    </row>
    <row r="520" spans="1:9" ht="12.75">
      <c r="A520" s="13" t="s">
        <v>17</v>
      </c>
      <c r="B520" s="19">
        <v>40</v>
      </c>
      <c r="C520" s="20">
        <v>4033240</v>
      </c>
      <c r="D520" s="21" t="s">
        <v>530</v>
      </c>
      <c r="E520" s="14">
        <v>210</v>
      </c>
      <c r="F520" s="14">
        <v>735</v>
      </c>
      <c r="G520" s="22">
        <f t="shared" si="14"/>
        <v>0.2857142857142857</v>
      </c>
      <c r="H520" s="14">
        <v>4153</v>
      </c>
      <c r="I520" s="14">
        <f t="shared" si="15"/>
        <v>1</v>
      </c>
    </row>
    <row r="521" spans="1:9" ht="12.75">
      <c r="A521" s="13" t="s">
        <v>17</v>
      </c>
      <c r="B521" s="19">
        <v>40</v>
      </c>
      <c r="C521" s="20">
        <v>4033300</v>
      </c>
      <c r="D521" s="21" t="s">
        <v>531</v>
      </c>
      <c r="E521" s="14">
        <v>149</v>
      </c>
      <c r="F521" s="14">
        <v>753</v>
      </c>
      <c r="G521" s="22">
        <f t="shared" si="14"/>
        <v>0.19787516600265603</v>
      </c>
      <c r="H521" s="14">
        <v>4651</v>
      </c>
      <c r="I521" s="14">
        <f t="shared" si="15"/>
        <v>1</v>
      </c>
    </row>
    <row r="522" spans="1:9" ht="12.75">
      <c r="A522" s="13" t="s">
        <v>17</v>
      </c>
      <c r="B522" s="19">
        <v>40</v>
      </c>
      <c r="C522" s="20">
        <v>4033330</v>
      </c>
      <c r="D522" s="21" t="s">
        <v>532</v>
      </c>
      <c r="E522" s="14">
        <v>31</v>
      </c>
      <c r="F522" s="14">
        <v>128</v>
      </c>
      <c r="G522" s="22">
        <f aca="true" t="shared" si="16" ref="G522:G527">IF(AND(E522&gt;0,F522&gt;0),E522/F522,0)</f>
        <v>0.2421875</v>
      </c>
      <c r="H522" s="14">
        <v>790</v>
      </c>
      <c r="I522" s="14">
        <f aca="true" t="shared" si="17" ref="I522:I527">IF(H522&lt;20000,1,0)</f>
        <v>1</v>
      </c>
    </row>
    <row r="523" spans="1:9" ht="12.75">
      <c r="A523" s="13" t="s">
        <v>17</v>
      </c>
      <c r="B523" s="19">
        <v>40</v>
      </c>
      <c r="C523" s="20">
        <v>4033360</v>
      </c>
      <c r="D523" s="21" t="s">
        <v>533</v>
      </c>
      <c r="E523" s="14">
        <v>125</v>
      </c>
      <c r="F523" s="14">
        <v>594</v>
      </c>
      <c r="G523" s="22">
        <f t="shared" si="16"/>
        <v>0.21043771043771045</v>
      </c>
      <c r="H523" s="14">
        <v>2994</v>
      </c>
      <c r="I523" s="14">
        <f t="shared" si="17"/>
        <v>1</v>
      </c>
    </row>
    <row r="524" spans="1:9" ht="12.75">
      <c r="A524" s="13" t="s">
        <v>17</v>
      </c>
      <c r="B524" s="19">
        <v>40</v>
      </c>
      <c r="C524" s="20">
        <v>4033390</v>
      </c>
      <c r="D524" s="21" t="s">
        <v>534</v>
      </c>
      <c r="E524" s="14">
        <v>9</v>
      </c>
      <c r="F524" s="14">
        <v>94</v>
      </c>
      <c r="G524" s="22">
        <f t="shared" si="16"/>
        <v>0.09574468085106383</v>
      </c>
      <c r="H524" s="14">
        <v>436</v>
      </c>
      <c r="I524" s="14">
        <f t="shared" si="17"/>
        <v>1</v>
      </c>
    </row>
    <row r="525" spans="1:9" ht="12.75">
      <c r="A525" s="13" t="s">
        <v>17</v>
      </c>
      <c r="B525" s="19">
        <v>40</v>
      </c>
      <c r="C525" s="20">
        <v>4033480</v>
      </c>
      <c r="D525" s="21" t="s">
        <v>535</v>
      </c>
      <c r="E525" s="14">
        <v>752</v>
      </c>
      <c r="F525" s="14">
        <v>8168</v>
      </c>
      <c r="G525" s="22">
        <f t="shared" si="16"/>
        <v>0.0920666013712047</v>
      </c>
      <c r="H525" s="14">
        <v>41427</v>
      </c>
      <c r="I525" s="14">
        <f t="shared" si="17"/>
        <v>0</v>
      </c>
    </row>
    <row r="526" spans="1:9" ht="12.75">
      <c r="A526" s="13" t="s">
        <v>17</v>
      </c>
      <c r="B526" s="19">
        <v>40</v>
      </c>
      <c r="C526" s="20">
        <v>4033540</v>
      </c>
      <c r="D526" s="21" t="s">
        <v>536</v>
      </c>
      <c r="E526" s="14">
        <v>33</v>
      </c>
      <c r="F526" s="14">
        <v>129</v>
      </c>
      <c r="G526" s="22">
        <f t="shared" si="16"/>
        <v>0.2558139534883721</v>
      </c>
      <c r="H526" s="14">
        <v>653</v>
      </c>
      <c r="I526" s="14">
        <f t="shared" si="17"/>
        <v>1</v>
      </c>
    </row>
    <row r="527" spans="1:9" ht="12.75">
      <c r="A527" s="13" t="s">
        <v>17</v>
      </c>
      <c r="B527" s="19">
        <v>40</v>
      </c>
      <c r="C527" s="20">
        <v>4033600</v>
      </c>
      <c r="D527" s="21" t="s">
        <v>537</v>
      </c>
      <c r="E527" s="14">
        <v>56</v>
      </c>
      <c r="F527" s="14">
        <v>162</v>
      </c>
      <c r="G527" s="22">
        <f t="shared" si="16"/>
        <v>0.345679012345679</v>
      </c>
      <c r="H527" s="14">
        <v>907</v>
      </c>
      <c r="I527" s="14">
        <f t="shared" si="17"/>
        <v>1</v>
      </c>
    </row>
    <row r="528" spans="1:9" ht="12.75">
      <c r="A528" s="7"/>
      <c r="B528" s="8"/>
      <c r="C528" s="8"/>
      <c r="D528" s="9"/>
      <c r="E528" s="2"/>
      <c r="F528" s="2"/>
      <c r="G528" s="2"/>
      <c r="H528" s="2"/>
      <c r="I528" s="2"/>
    </row>
    <row r="529" spans="1:9" ht="12.75">
      <c r="A529" s="10"/>
      <c r="B529" s="11"/>
      <c r="C529" s="11"/>
      <c r="D529" s="12" t="s">
        <v>9</v>
      </c>
      <c r="E529" s="24">
        <f>SUM(E10:E527)</f>
        <v>141065</v>
      </c>
      <c r="F529" s="24">
        <f>SUM(F10:F527)</f>
        <v>687225</v>
      </c>
      <c r="G529" s="25">
        <f>IF(E529&gt;0,E529/F529,0)</f>
        <v>0.20526756157008258</v>
      </c>
      <c r="H529" s="24">
        <f>SUM(H10:H527)</f>
        <v>3878964</v>
      </c>
      <c r="I529" s="24">
        <f>SUM(I10:I527)</f>
        <v>488</v>
      </c>
    </row>
    <row r="530" spans="6:9" ht="12.75">
      <c r="F530" t="s">
        <v>14</v>
      </c>
      <c r="I530" s="17">
        <f>COUNTA(D10:D527)</f>
        <v>518</v>
      </c>
    </row>
    <row r="531" spans="6:9" ht="12.75">
      <c r="F531" t="s">
        <v>15</v>
      </c>
      <c r="I531" s="6">
        <f>I529/I530</f>
        <v>0.9420849420849421</v>
      </c>
    </row>
  </sheetData>
  <sheetProtection/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  <ignoredErrors>
    <ignoredError sqref="G5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1996 Census Counts for Oklahoma</dc:title>
  <dc:subject/>
  <dc:creator>PAUL SANDERS BROWN</dc:creator>
  <cp:keywords/>
  <dc:description>1996 census counts for Oklahoma</dc:description>
  <cp:lastModifiedBy>Peter Wright</cp:lastModifiedBy>
  <cp:lastPrinted>2011-01-11T21:54:25Z</cp:lastPrinted>
  <dcterms:created xsi:type="dcterms:W3CDTF">1998-12-18T15:18:20Z</dcterms:created>
  <dcterms:modified xsi:type="dcterms:W3CDTF">2016-01-05T16:47:11Z</dcterms:modified>
  <cp:category>1996 Census by LEAs</cp:category>
  <cp:version/>
  <cp:contentType/>
  <cp:contentStatus/>
</cp:coreProperties>
</file>